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Isa_c\Documents\6° Semestre\Projeto PUB\Projeto Excel\1.nutri-excel\MODELOS\"/>
    </mc:Choice>
  </mc:AlternateContent>
  <xr:revisionPtr revIDLastSave="0" documentId="8_{A8825430-B157-446C-AC9E-CA69CCF747E3}" xr6:coauthVersionLast="47" xr6:coauthVersionMax="47" xr10:uidLastSave="{00000000-0000-0000-0000-000000000000}"/>
  <bookViews>
    <workbookView xWindow="-120" yWindow="-120" windowWidth="20730" windowHeight="11160" tabRatio="437" xr2:uid="{4091AFA2-61EB-4BD8-A6EE-DF4B3110F5F7}"/>
  </bookViews>
  <sheets>
    <sheet name="ESTOQUE" sheetId="1" r:id="rId1"/>
    <sheet name="Dashboard" sheetId="3" r:id="rId2"/>
    <sheet name="Painel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" l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<sst xmlns="http://schemas.openxmlformats.org/spreadsheetml/2006/main" count="249" uniqueCount="113">
  <si>
    <t>PRODUTO</t>
  </si>
  <si>
    <t>MARCA</t>
  </si>
  <si>
    <t>CLASSIFICAÇÃO TACO</t>
  </si>
  <si>
    <t>VALIDADE</t>
  </si>
  <si>
    <t>ANO</t>
  </si>
  <si>
    <t>DATA DE HOJE</t>
  </si>
  <si>
    <t>DIAS RESTANTES</t>
  </si>
  <si>
    <t>VENCIMENTO PRÓXIMO</t>
  </si>
  <si>
    <t>VENCIDO</t>
  </si>
  <si>
    <t>ml ou g</t>
  </si>
  <si>
    <t>UNIDADE</t>
  </si>
  <si>
    <t>QUANTIDADE TOTAL (ml ou g)</t>
  </si>
  <si>
    <t>LOCALIZAÇÃO</t>
  </si>
  <si>
    <t>CLASSIFICAÇÃO</t>
  </si>
  <si>
    <t>Molho soyu</t>
  </si>
  <si>
    <t>Cepêra</t>
  </si>
  <si>
    <t>Miscelâneas</t>
  </si>
  <si>
    <t>PRATELEIRA MOLHOS</t>
  </si>
  <si>
    <t>CATEGORIA 4</t>
  </si>
  <si>
    <t>Vinagre</t>
  </si>
  <si>
    <t>Neval</t>
  </si>
  <si>
    <t>Outros alimentos industrializados</t>
  </si>
  <si>
    <t>Óleo composto</t>
  </si>
  <si>
    <t>Olinda</t>
  </si>
  <si>
    <t>Gorduras e óleos</t>
  </si>
  <si>
    <t>Extrato de tomate</t>
  </si>
  <si>
    <t>Quero</t>
  </si>
  <si>
    <t>Verduras, hortaliças e derivados</t>
  </si>
  <si>
    <t>Cápsula de café espresso Vibrante</t>
  </si>
  <si>
    <t>Três corações</t>
  </si>
  <si>
    <t>PRATELEIRA CAFÉ</t>
  </si>
  <si>
    <t>CATEGORIA 1</t>
  </si>
  <si>
    <t>Cápsula de café espresso Pleno</t>
  </si>
  <si>
    <t>Cápsula de café com leite</t>
  </si>
  <si>
    <t>Café em pó</t>
  </si>
  <si>
    <t>Pele</t>
  </si>
  <si>
    <t>Chantilly</t>
  </si>
  <si>
    <t>Hulala</t>
  </si>
  <si>
    <t>Leite e derivados</t>
  </si>
  <si>
    <t>PRATELEIRA SOBREMESAS</t>
  </si>
  <si>
    <t>Creme de leite</t>
  </si>
  <si>
    <t>Leco</t>
  </si>
  <si>
    <t>Leite condensado</t>
  </si>
  <si>
    <t>Italac</t>
  </si>
  <si>
    <t>Calda de chocolate</t>
  </si>
  <si>
    <t>Chocolate specialita</t>
  </si>
  <si>
    <t>Produtos açucarados</t>
  </si>
  <si>
    <t>Calda de caramelo</t>
  </si>
  <si>
    <t>Frutabom do Brasil</t>
  </si>
  <si>
    <t>Açúcar refinado</t>
  </si>
  <si>
    <t>União</t>
  </si>
  <si>
    <t>PRATELEIRA MASSAS</t>
  </si>
  <si>
    <t>Óleo de soja</t>
  </si>
  <si>
    <t>Soya</t>
  </si>
  <si>
    <t>Cebolinha em coserva</t>
  </si>
  <si>
    <t>Granja São Paulo</t>
  </si>
  <si>
    <t>PRATELEIRA CONSERVAS</t>
  </si>
  <si>
    <t>CATEGORIA 3</t>
  </si>
  <si>
    <t>Pepininho em conserva</t>
  </si>
  <si>
    <t>Pimenta biquinho</t>
  </si>
  <si>
    <t>Maionese</t>
  </si>
  <si>
    <t>Siolle</t>
  </si>
  <si>
    <t xml:space="preserve">Palmito </t>
  </si>
  <si>
    <t>Savory Food</t>
  </si>
  <si>
    <t>Farinha de trigo</t>
  </si>
  <si>
    <t>Anaconda</t>
  </si>
  <si>
    <t>Cereais e derivados</t>
  </si>
  <si>
    <t>PRATELEIRA SAL</t>
  </si>
  <si>
    <t>CATEGORIA 2</t>
  </si>
  <si>
    <t>Sal refinado</t>
  </si>
  <si>
    <t>Sal Ita</t>
  </si>
  <si>
    <t>Sal grosso</t>
  </si>
  <si>
    <t>Fubá italiano</t>
  </si>
  <si>
    <t>Ribeiro</t>
  </si>
  <si>
    <t>PRATELEIRA SACARIAS</t>
  </si>
  <si>
    <t>Farinha de rosca</t>
  </si>
  <si>
    <t>Arroz japonês</t>
  </si>
  <si>
    <t>Taiyo Mon</t>
  </si>
  <si>
    <t>Farinha Panko</t>
  </si>
  <si>
    <t>Alfa</t>
  </si>
  <si>
    <t>Macarrão Espaguete 8</t>
  </si>
  <si>
    <t>Petybon</t>
  </si>
  <si>
    <t>Arroz</t>
  </si>
  <si>
    <t>Kika</t>
  </si>
  <si>
    <t>ESTRADO SACARIAS</t>
  </si>
  <si>
    <t>Copagro</t>
  </si>
  <si>
    <t>Feijão carioca</t>
  </si>
  <si>
    <t>Garoa</t>
  </si>
  <si>
    <t>Leguminosas e derivados</t>
  </si>
  <si>
    <t>Feijão preto</t>
  </si>
  <si>
    <t>Feijão fradinho</t>
  </si>
  <si>
    <t>Campo belo</t>
  </si>
  <si>
    <t>Farinha de milho</t>
  </si>
  <si>
    <t>Taquarimu</t>
  </si>
  <si>
    <t>Farinha de mandioca</t>
  </si>
  <si>
    <t>Mandiotec Alimentos</t>
  </si>
  <si>
    <t>Água sem gás</t>
  </si>
  <si>
    <t>Prata</t>
  </si>
  <si>
    <t>Bebidas (alcoólicas e não alcólicas)</t>
  </si>
  <si>
    <t>ESTRADO REFRIGERANTE</t>
  </si>
  <si>
    <t>Água com gás</t>
  </si>
  <si>
    <t>Refrigerante 2L</t>
  </si>
  <si>
    <t>Coca-cola</t>
  </si>
  <si>
    <t>Fanta Laranja</t>
  </si>
  <si>
    <t>Tônica</t>
  </si>
  <si>
    <t>Antártica</t>
  </si>
  <si>
    <t>Refrigerante lata</t>
  </si>
  <si>
    <t>Soda Limonada</t>
  </si>
  <si>
    <t>Citrus</t>
  </si>
  <si>
    <t>Schweppes</t>
  </si>
  <si>
    <t>Sprite</t>
  </si>
  <si>
    <t>Coca-cola zero</t>
  </si>
  <si>
    <t>Guaraná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</si>
</sst>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theme="9" tint="0.399975585192419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99F2DD07-875B-4F57-A094-B58761E700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</dxfs>
  <tableStyles count="2" defaultTableStyle="TableStyleMedium2" defaultPivotStyle="PivotStyleLight16">
    <tableStyle name="Estilo de Segmentação de Dados 1" pivot="0" table="0" count="5" xr9:uid="{6C8E13D9-C780-483A-A90A-C78888BE913F}">
      <tableStyleElement type="wholeTable" dxfId="6"/>
    </tableStyle>
    <tableStyle name="SlicerStyleDark2 2" pivot="0" table="0" count="0" xr9:uid="{55482838-96CD-4886-8292-D2F583D97B69}"/>
  </tableStyles>
  <extLst>
    <ext xmlns:x14="http://schemas.microsoft.com/office/spreadsheetml/2009/9/main" uri="{46F421CA-312F-682f-3DD2-61675219B42D}">
      <x14:dxfs count="4">
        <dxf>
          <fill>
            <patternFill>
              <bgColor theme="7" tint="0.39994506668294322"/>
            </patternFill>
          </fill>
        </dxf>
        <dxf>
          <fill>
            <patternFill>
              <bgColor theme="7" tint="0.39994506668294322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>
          <x14:slicerStyleElements>
            <x14:slicerStyleElement type="unselectedItemWithData" dxfId="3"/>
            <x14:slicerStyleElement type="unselectedItemWithNoData" dxfId="2"/>
            <x14:slicerStyleElement type="selectedItemWithData" dxfId="1"/>
            <x14:slicerStyleElement type="selectedItemWithNoData" dxfId="0"/>
          </x14:slicerStyleElements>
        </x14:slicerStyle>
        <x14:slicerStyle name="SlicerStyleDark2 2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28575</xdr:colOff>
      <xdr:row>40</xdr:row>
      <xdr:rowOff>19050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318037-D5AC-41B1-8D5B-8B6E812BCF92}"/>
            </a:ext>
          </a:extLst>
        </xdr:cNvPr>
        <xdr:cNvSpPr/>
      </xdr:nvSpPr>
      <xdr:spPr>
        <a:xfrm>
          <a:off x="0" y="0"/>
          <a:ext cx="12830175" cy="6496050"/>
        </a:xfrm>
        <a:prstGeom prst="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0</xdr:row>
      <xdr:rowOff>3968</xdr:rowOff>
    </xdr:from>
    <xdr:to>
      <xdr:col>21</xdr:col>
      <xdr:colOff>26192</xdr:colOff>
      <xdr:row>23</xdr:row>
      <xdr:rowOff>99218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94C65F6-09C2-4791-989D-BC64E7EAD0CF}"/>
            </a:ext>
          </a:extLst>
        </xdr:cNvPr>
        <xdr:cNvSpPr/>
      </xdr:nvSpPr>
      <xdr:spPr>
        <a:xfrm>
          <a:off x="0" y="3968"/>
          <a:ext cx="12869903" cy="3784934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rgbClr val="9A2804"/>
            </a:solidFill>
          </a:endParaRPr>
        </a:p>
      </xdr:txBody>
    </xdr:sp>
    <xdr:clientData/>
  </xdr:twoCellAnchor>
  <xdr:twoCellAnchor>
    <xdr:from>
      <xdr:col>1</xdr:col>
      <xdr:colOff>132847</xdr:colOff>
      <xdr:row>6</xdr:row>
      <xdr:rowOff>65690</xdr:rowOff>
    </xdr:from>
    <xdr:to>
      <xdr:col>6</xdr:col>
      <xdr:colOff>301624</xdr:colOff>
      <xdr:row>12</xdr:row>
      <xdr:rowOff>0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C1A18948-DF62-43B5-993A-1AAC738CC5F5}"/>
            </a:ext>
          </a:extLst>
        </xdr:cNvPr>
        <xdr:cNvSpPr/>
      </xdr:nvSpPr>
      <xdr:spPr>
        <a:xfrm>
          <a:off x="742447" y="1037240"/>
          <a:ext cx="3216777" cy="905860"/>
        </a:xfrm>
        <a:prstGeom prst="roundRect">
          <a:avLst>
            <a:gd name="adj" fmla="val 10715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5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7</xdr:col>
      <xdr:colOff>585285</xdr:colOff>
      <xdr:row>6</xdr:row>
      <xdr:rowOff>65690</xdr:rowOff>
    </xdr:from>
    <xdr:to>
      <xdr:col>13</xdr:col>
      <xdr:colOff>150812</xdr:colOff>
      <xdr:row>12</xdr:row>
      <xdr:rowOff>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D160A2F9-3EE4-410B-8F01-87A1FBF0E6E2}"/>
            </a:ext>
          </a:extLst>
        </xdr:cNvPr>
        <xdr:cNvSpPr/>
      </xdr:nvSpPr>
      <xdr:spPr>
        <a:xfrm>
          <a:off x="4852485" y="1037240"/>
          <a:ext cx="3223127" cy="905860"/>
        </a:xfrm>
        <a:prstGeom prst="roundRect">
          <a:avLst>
            <a:gd name="adj" fmla="val 10715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accent5">
                <a:lumMod val="20000"/>
                <a:lumOff val="8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434473</xdr:colOff>
      <xdr:row>6</xdr:row>
      <xdr:rowOff>65690</xdr:rowOff>
    </xdr:from>
    <xdr:to>
      <xdr:col>20</xdr:col>
      <xdr:colOff>0</xdr:colOff>
      <xdr:row>12</xdr:row>
      <xdr:rowOff>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FE3649CE-8827-4F1F-8274-435B2B41BC02}"/>
            </a:ext>
          </a:extLst>
        </xdr:cNvPr>
        <xdr:cNvSpPr/>
      </xdr:nvSpPr>
      <xdr:spPr>
        <a:xfrm>
          <a:off x="8968873" y="1037240"/>
          <a:ext cx="3223127" cy="905860"/>
        </a:xfrm>
        <a:prstGeom prst="roundRect">
          <a:avLst>
            <a:gd name="adj" fmla="val 10715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accent5">
                <a:lumMod val="20000"/>
                <a:lumOff val="8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84667</xdr:colOff>
      <xdr:row>13</xdr:row>
      <xdr:rowOff>10584</xdr:rowOff>
    </xdr:from>
    <xdr:to>
      <xdr:col>13</xdr:col>
      <xdr:colOff>169334</xdr:colOff>
      <xdr:row>29</xdr:row>
      <xdr:rowOff>74084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FA5C42AB-0FC4-4105-AD0B-5F1201FEA190}"/>
            </a:ext>
          </a:extLst>
        </xdr:cNvPr>
        <xdr:cNvSpPr/>
      </xdr:nvSpPr>
      <xdr:spPr>
        <a:xfrm>
          <a:off x="694267" y="2115609"/>
          <a:ext cx="7399867" cy="2654300"/>
        </a:xfrm>
        <a:prstGeom prst="roundRect">
          <a:avLst>
            <a:gd name="adj" fmla="val 5430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63500</xdr:colOff>
      <xdr:row>30</xdr:row>
      <xdr:rowOff>108858</xdr:rowOff>
    </xdr:from>
    <xdr:to>
      <xdr:col>13</xdr:col>
      <xdr:colOff>148167</xdr:colOff>
      <xdr:row>38</xdr:row>
      <xdr:rowOff>136072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2385DF38-9231-4D06-8813-47368143013B}"/>
            </a:ext>
          </a:extLst>
        </xdr:cNvPr>
        <xdr:cNvSpPr/>
      </xdr:nvSpPr>
      <xdr:spPr>
        <a:xfrm>
          <a:off x="673100" y="4966608"/>
          <a:ext cx="7399867" cy="1322614"/>
        </a:xfrm>
        <a:prstGeom prst="roundRect">
          <a:avLst>
            <a:gd name="adj" fmla="val 5430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463550</xdr:colOff>
      <xdr:row>26</xdr:row>
      <xdr:rowOff>114300</xdr:rowOff>
    </xdr:from>
    <xdr:to>
      <xdr:col>20</xdr:col>
      <xdr:colOff>481691</xdr:colOff>
      <xdr:row>38</xdr:row>
      <xdr:rowOff>24492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10B82767-7F8C-4CBF-AB20-9847177A8D60}"/>
            </a:ext>
          </a:extLst>
        </xdr:cNvPr>
        <xdr:cNvSpPr/>
      </xdr:nvSpPr>
      <xdr:spPr>
        <a:xfrm>
          <a:off x="8388350" y="4324350"/>
          <a:ext cx="4285341" cy="1853292"/>
        </a:xfrm>
        <a:prstGeom prst="roundRect">
          <a:avLst>
            <a:gd name="adj" fmla="val 5430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458108</xdr:colOff>
      <xdr:row>12</xdr:row>
      <xdr:rowOff>149678</xdr:rowOff>
    </xdr:from>
    <xdr:to>
      <xdr:col>20</xdr:col>
      <xdr:colOff>476249</xdr:colOff>
      <xdr:row>25</xdr:row>
      <xdr:rowOff>108857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83CE714C-9FDD-4D1D-AE5F-860A4B88DE4C}"/>
            </a:ext>
          </a:extLst>
        </xdr:cNvPr>
        <xdr:cNvSpPr/>
      </xdr:nvSpPr>
      <xdr:spPr>
        <a:xfrm>
          <a:off x="8428453" y="2120368"/>
          <a:ext cx="4309865" cy="2094092"/>
        </a:xfrm>
        <a:prstGeom prst="roundRect">
          <a:avLst>
            <a:gd name="adj" fmla="val 5430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82428</xdr:colOff>
      <xdr:row>12</xdr:row>
      <xdr:rowOff>136611</xdr:rowOff>
    </xdr:from>
    <xdr:to>
      <xdr:col>13</xdr:col>
      <xdr:colOff>174015</xdr:colOff>
      <xdr:row>15</xdr:row>
      <xdr:rowOff>76200</xdr:rowOff>
    </xdr:to>
    <xdr:sp macro="" textlink="">
      <xdr:nvSpPr>
        <xdr:cNvPr id="12" name="Retângulo: Cantos Superiores Arredondados 11">
          <a:extLst>
            <a:ext uri="{FF2B5EF4-FFF2-40B4-BE49-F238E27FC236}">
              <a16:creationId xmlns:a16="http://schemas.microsoft.com/office/drawing/2014/main" id="{EB9A68DE-ACE2-47E9-A883-AEBCC38D6ABA}"/>
            </a:ext>
          </a:extLst>
        </xdr:cNvPr>
        <xdr:cNvSpPr/>
      </xdr:nvSpPr>
      <xdr:spPr>
        <a:xfrm>
          <a:off x="692028" y="2079711"/>
          <a:ext cx="7406787" cy="425364"/>
        </a:xfrm>
        <a:prstGeom prst="round2SameRect">
          <a:avLst>
            <a:gd name="adj1" fmla="val 25332"/>
            <a:gd name="adj2" fmla="val 0"/>
          </a:avLst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457902</xdr:colOff>
      <xdr:row>12</xdr:row>
      <xdr:rowOff>136612</xdr:rowOff>
    </xdr:from>
    <xdr:to>
      <xdr:col>20</xdr:col>
      <xdr:colOff>476250</xdr:colOff>
      <xdr:row>15</xdr:row>
      <xdr:rowOff>109903</xdr:rowOff>
    </xdr:to>
    <xdr:sp macro="" textlink="">
      <xdr:nvSpPr>
        <xdr:cNvPr id="13" name="Retângulo: Cantos Superiores Arredondados 12">
          <a:extLst>
            <a:ext uri="{FF2B5EF4-FFF2-40B4-BE49-F238E27FC236}">
              <a16:creationId xmlns:a16="http://schemas.microsoft.com/office/drawing/2014/main" id="{9B421A98-BA6C-4A31-BD27-46B6CF3F0A70}"/>
            </a:ext>
          </a:extLst>
        </xdr:cNvPr>
        <xdr:cNvSpPr/>
      </xdr:nvSpPr>
      <xdr:spPr>
        <a:xfrm>
          <a:off x="8382702" y="2079712"/>
          <a:ext cx="4285548" cy="459066"/>
        </a:xfrm>
        <a:prstGeom prst="round2SameRect">
          <a:avLst>
            <a:gd name="adj1" fmla="val 25332"/>
            <a:gd name="adj2" fmla="val 0"/>
          </a:avLst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466125</xdr:colOff>
      <xdr:row>26</xdr:row>
      <xdr:rowOff>113587</xdr:rowOff>
    </xdr:from>
    <xdr:to>
      <xdr:col>20</xdr:col>
      <xdr:colOff>480356</xdr:colOff>
      <xdr:row>29</xdr:row>
      <xdr:rowOff>119062</xdr:rowOff>
    </xdr:to>
    <xdr:sp macro="" textlink="">
      <xdr:nvSpPr>
        <xdr:cNvPr id="14" name="Retângulo: Cantos Superiores Arredondados 13">
          <a:extLst>
            <a:ext uri="{FF2B5EF4-FFF2-40B4-BE49-F238E27FC236}">
              <a16:creationId xmlns:a16="http://schemas.microsoft.com/office/drawing/2014/main" id="{7230C1E4-E381-46BC-BCA7-62B9F80B8139}"/>
            </a:ext>
          </a:extLst>
        </xdr:cNvPr>
        <xdr:cNvSpPr/>
      </xdr:nvSpPr>
      <xdr:spPr>
        <a:xfrm>
          <a:off x="8359969" y="4447462"/>
          <a:ext cx="4264762" cy="505538"/>
        </a:xfrm>
        <a:prstGeom prst="round2SameRect">
          <a:avLst>
            <a:gd name="adj1" fmla="val 25332"/>
            <a:gd name="adj2" fmla="val 0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70686</xdr:colOff>
      <xdr:row>30</xdr:row>
      <xdr:rowOff>50886</xdr:rowOff>
    </xdr:from>
    <xdr:to>
      <xdr:col>13</xdr:col>
      <xdr:colOff>163115</xdr:colOff>
      <xdr:row>32</xdr:row>
      <xdr:rowOff>123825</xdr:rowOff>
    </xdr:to>
    <xdr:sp macro="" textlink="">
      <xdr:nvSpPr>
        <xdr:cNvPr id="15" name="Retângulo: Cantos Superiores Arredondados 14">
          <a:extLst>
            <a:ext uri="{FF2B5EF4-FFF2-40B4-BE49-F238E27FC236}">
              <a16:creationId xmlns:a16="http://schemas.microsoft.com/office/drawing/2014/main" id="{54DEE3BA-91C3-4491-B2B3-42FD81E34BBC}"/>
            </a:ext>
          </a:extLst>
        </xdr:cNvPr>
        <xdr:cNvSpPr/>
      </xdr:nvSpPr>
      <xdr:spPr>
        <a:xfrm>
          <a:off x="680286" y="4908636"/>
          <a:ext cx="7407629" cy="396789"/>
        </a:xfrm>
        <a:prstGeom prst="round2SameRect">
          <a:avLst>
            <a:gd name="adj1" fmla="val 25332"/>
            <a:gd name="adj2" fmla="val 0"/>
          </a:avLst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142874</xdr:colOff>
      <xdr:row>6</xdr:row>
      <xdr:rowOff>95250</xdr:rowOff>
    </xdr:from>
    <xdr:to>
      <xdr:col>5</xdr:col>
      <xdr:colOff>247649</xdr:colOff>
      <xdr:row>8</xdr:row>
      <xdr:rowOff>57150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59228979-D1F1-4886-BAB3-8FE6AF26F47B}"/>
            </a:ext>
          </a:extLst>
        </xdr:cNvPr>
        <xdr:cNvSpPr txBox="1"/>
      </xdr:nvSpPr>
      <xdr:spPr>
        <a:xfrm>
          <a:off x="752474" y="1066800"/>
          <a:ext cx="2543175" cy="2857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Quantidade</a:t>
          </a:r>
          <a:r>
            <a:rPr lang="pt-BR" sz="1400" b="1" cap="none" spc="0" baseline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total (ml ou g)</a:t>
          </a:r>
          <a:endParaRPr lang="pt-BR" sz="1400" b="1" cap="none" spc="0">
            <a:ln w="0"/>
            <a:solidFill>
              <a:schemeClr val="accent5">
                <a:lumMod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19050</xdr:colOff>
      <xdr:row>6</xdr:row>
      <xdr:rowOff>133350</xdr:rowOff>
    </xdr:from>
    <xdr:to>
      <xdr:col>12</xdr:col>
      <xdr:colOff>95250</xdr:colOff>
      <xdr:row>8</xdr:row>
      <xdr:rowOff>95250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B85C26F7-DD69-45C9-A90D-0D6789EE506A}"/>
            </a:ext>
          </a:extLst>
        </xdr:cNvPr>
        <xdr:cNvSpPr txBox="1"/>
      </xdr:nvSpPr>
      <xdr:spPr>
        <a:xfrm>
          <a:off x="4895850" y="1104900"/>
          <a:ext cx="25146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N° </a:t>
          </a:r>
          <a:r>
            <a:rPr lang="pt-BR" sz="1400" b="1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de</a:t>
          </a:r>
          <a:r>
            <a:rPr lang="pt-BR" sz="1400" b="1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Unidades</a:t>
          </a:r>
        </a:p>
      </xdr:txBody>
    </xdr:sp>
    <xdr:clientData/>
  </xdr:twoCellAnchor>
  <xdr:twoCellAnchor>
    <xdr:from>
      <xdr:col>14</xdr:col>
      <xdr:colOff>419100</xdr:colOff>
      <xdr:row>6</xdr:row>
      <xdr:rowOff>104774</xdr:rowOff>
    </xdr:from>
    <xdr:to>
      <xdr:col>19</xdr:col>
      <xdr:colOff>190500</xdr:colOff>
      <xdr:row>9</xdr:row>
      <xdr:rowOff>142875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A4CC6304-F868-4D53-B986-E80AF8DA1976}"/>
            </a:ext>
          </a:extLst>
        </xdr:cNvPr>
        <xdr:cNvSpPr txBox="1"/>
      </xdr:nvSpPr>
      <xdr:spPr>
        <a:xfrm>
          <a:off x="8953500" y="1076324"/>
          <a:ext cx="2819400" cy="52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Unidades Próximas</a:t>
          </a:r>
          <a:r>
            <a:rPr lang="pt-BR" sz="1200" b="1" cap="none" spc="0" baseline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do </a:t>
          </a:r>
        </a:p>
        <a:p>
          <a:pPr algn="l"/>
          <a:r>
            <a:rPr lang="pt-BR" sz="1200" b="1" cap="none" spc="0" baseline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Vencimento</a:t>
          </a:r>
          <a:endParaRPr lang="pt-BR" sz="1200" b="1" cap="none" spc="0">
            <a:ln w="0"/>
            <a:solidFill>
              <a:schemeClr val="accent5">
                <a:lumMod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19049</xdr:colOff>
      <xdr:row>7</xdr:row>
      <xdr:rowOff>0</xdr:rowOff>
    </xdr:from>
    <xdr:to>
      <xdr:col>6</xdr:col>
      <xdr:colOff>200024</xdr:colOff>
      <xdr:row>11</xdr:row>
      <xdr:rowOff>123825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18A1889B-7F17-4020-ABA4-1E50D8765626}"/>
            </a:ext>
          </a:extLst>
        </xdr:cNvPr>
        <xdr:cNvSpPr/>
      </xdr:nvSpPr>
      <xdr:spPr>
        <a:xfrm>
          <a:off x="3067049" y="1133475"/>
          <a:ext cx="790575" cy="771525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352424</xdr:colOff>
      <xdr:row>6</xdr:row>
      <xdr:rowOff>133350</xdr:rowOff>
    </xdr:from>
    <xdr:to>
      <xdr:col>19</xdr:col>
      <xdr:colOff>533399</xdr:colOff>
      <xdr:row>11</xdr:row>
      <xdr:rowOff>95250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3E3CDB73-5631-4026-A18A-813E70D9C4B7}"/>
            </a:ext>
          </a:extLst>
        </xdr:cNvPr>
        <xdr:cNvSpPr/>
      </xdr:nvSpPr>
      <xdr:spPr>
        <a:xfrm>
          <a:off x="11325224" y="1104900"/>
          <a:ext cx="790575" cy="771525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18</xdr:col>
      <xdr:colOff>421425</xdr:colOff>
      <xdr:row>7</xdr:row>
      <xdr:rowOff>21375</xdr:rowOff>
    </xdr:from>
    <xdr:to>
      <xdr:col>19</xdr:col>
      <xdr:colOff>476250</xdr:colOff>
      <xdr:row>11</xdr:row>
      <xdr:rowOff>38100</xdr:rowOff>
    </xdr:to>
    <xdr:pic>
      <xdr:nvPicPr>
        <xdr:cNvPr id="21" name="Gráfico 20" descr="Calendário diário com preenchimento sólido">
          <a:extLst>
            <a:ext uri="{FF2B5EF4-FFF2-40B4-BE49-F238E27FC236}">
              <a16:creationId xmlns:a16="http://schemas.microsoft.com/office/drawing/2014/main" id="{AABFCFA2-7384-4EE0-AA22-5E995D10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94225" y="1154850"/>
          <a:ext cx="664425" cy="664425"/>
        </a:xfrm>
        <a:prstGeom prst="rect">
          <a:avLst/>
        </a:prstGeom>
      </xdr:spPr>
    </xdr:pic>
    <xdr:clientData/>
  </xdr:twoCellAnchor>
  <xdr:twoCellAnchor>
    <xdr:from>
      <xdr:col>5</xdr:col>
      <xdr:colOff>221079</xdr:colOff>
      <xdr:row>7</xdr:row>
      <xdr:rowOff>131216</xdr:rowOff>
    </xdr:from>
    <xdr:to>
      <xdr:col>5</xdr:col>
      <xdr:colOff>588543</xdr:colOff>
      <xdr:row>10</xdr:row>
      <xdr:rowOff>78333</xdr:rowOff>
    </xdr:to>
    <xdr:sp macro="" textlink="">
      <xdr:nvSpPr>
        <xdr:cNvPr id="22" name="Gráfico 39" descr="Maçã com preenchimento sólido">
          <a:extLst>
            <a:ext uri="{FF2B5EF4-FFF2-40B4-BE49-F238E27FC236}">
              <a16:creationId xmlns:a16="http://schemas.microsoft.com/office/drawing/2014/main" id="{64B6FB2A-93F9-4290-87F1-1924406EEA4C}"/>
            </a:ext>
          </a:extLst>
        </xdr:cNvPr>
        <xdr:cNvSpPr/>
      </xdr:nvSpPr>
      <xdr:spPr>
        <a:xfrm>
          <a:off x="3269079" y="1264691"/>
          <a:ext cx="367464" cy="432892"/>
        </a:xfrm>
        <a:custGeom>
          <a:avLst/>
          <a:gdLst>
            <a:gd name="connsiteX0" fmla="*/ 404968 w 430249"/>
            <a:gd name="connsiteY0" fmla="*/ 174928 h 521636"/>
            <a:gd name="connsiteX1" fmla="*/ 234054 w 430249"/>
            <a:gd name="connsiteY1" fmla="*/ 165761 h 521636"/>
            <a:gd name="connsiteX2" fmla="*/ 224231 w 430249"/>
            <a:gd name="connsiteY2" fmla="*/ 121886 h 521636"/>
            <a:gd name="connsiteX3" fmla="*/ 295609 w 430249"/>
            <a:gd name="connsiteY3" fmla="*/ 91763 h 521636"/>
            <a:gd name="connsiteX4" fmla="*/ 326387 w 430249"/>
            <a:gd name="connsiteY4" fmla="*/ 85 h 521636"/>
            <a:gd name="connsiteX5" fmla="*/ 234708 w 430249"/>
            <a:gd name="connsiteY5" fmla="*/ 30863 h 521636"/>
            <a:gd name="connsiteX6" fmla="*/ 207205 w 430249"/>
            <a:gd name="connsiteY6" fmla="*/ 85870 h 521636"/>
            <a:gd name="connsiteX7" fmla="*/ 133863 w 430249"/>
            <a:gd name="connsiteY7" fmla="*/ 9908 h 521636"/>
            <a:gd name="connsiteX8" fmla="*/ 113562 w 430249"/>
            <a:gd name="connsiteY8" fmla="*/ 43305 h 521636"/>
            <a:gd name="connsiteX9" fmla="*/ 194763 w 430249"/>
            <a:gd name="connsiteY9" fmla="*/ 165106 h 521636"/>
            <a:gd name="connsiteX10" fmla="*/ 25158 w 430249"/>
            <a:gd name="connsiteY10" fmla="*/ 174274 h 521636"/>
            <a:gd name="connsiteX11" fmla="*/ 215718 w 430249"/>
            <a:gd name="connsiteY11" fmla="*/ 504315 h 521636"/>
            <a:gd name="connsiteX12" fmla="*/ 404968 w 430249"/>
            <a:gd name="connsiteY12" fmla="*/ 174928 h 5216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430249" h="521636">
              <a:moveTo>
                <a:pt x="404968" y="174928"/>
              </a:moveTo>
              <a:cubicBezTo>
                <a:pt x="346032" y="110754"/>
                <a:pt x="282512" y="154628"/>
                <a:pt x="234054" y="165761"/>
              </a:cubicBezTo>
              <a:cubicBezTo>
                <a:pt x="232744" y="150044"/>
                <a:pt x="228815" y="135638"/>
                <a:pt x="224231" y="121886"/>
              </a:cubicBezTo>
              <a:cubicBezTo>
                <a:pt x="244531" y="119922"/>
                <a:pt x="274654" y="113373"/>
                <a:pt x="295609" y="91763"/>
              </a:cubicBezTo>
              <a:cubicBezTo>
                <a:pt x="329661" y="57711"/>
                <a:pt x="326387" y="85"/>
                <a:pt x="326387" y="85"/>
              </a:cubicBezTo>
              <a:cubicBezTo>
                <a:pt x="326387" y="85"/>
                <a:pt x="268106" y="-3189"/>
                <a:pt x="234708" y="30863"/>
              </a:cubicBezTo>
              <a:cubicBezTo>
                <a:pt x="218992" y="46579"/>
                <a:pt x="211134" y="67534"/>
                <a:pt x="207205" y="85870"/>
              </a:cubicBezTo>
              <a:cubicBezTo>
                <a:pt x="178392" y="37411"/>
                <a:pt x="136482" y="11872"/>
                <a:pt x="133863" y="9908"/>
              </a:cubicBezTo>
              <a:lnTo>
                <a:pt x="113562" y="43305"/>
              </a:lnTo>
              <a:cubicBezTo>
                <a:pt x="114217" y="43960"/>
                <a:pt x="184940" y="87834"/>
                <a:pt x="194763" y="165106"/>
              </a:cubicBezTo>
              <a:cubicBezTo>
                <a:pt x="146959" y="153319"/>
                <a:pt x="82785" y="110754"/>
                <a:pt x="25158" y="174274"/>
              </a:cubicBezTo>
              <a:cubicBezTo>
                <a:pt x="-38361" y="244342"/>
                <a:pt x="15991" y="603196"/>
                <a:pt x="215718" y="504315"/>
              </a:cubicBezTo>
              <a:cubicBezTo>
                <a:pt x="414791" y="603851"/>
                <a:pt x="468488" y="244997"/>
                <a:pt x="404968" y="174928"/>
              </a:cubicBezTo>
              <a:close/>
            </a:path>
          </a:pathLst>
        </a:custGeom>
        <a:solidFill>
          <a:srgbClr val="FF0000"/>
        </a:solidFill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pt-BR"/>
        </a:p>
      </xdr:txBody>
    </xdr:sp>
    <xdr:clientData/>
  </xdr:twoCellAnchor>
  <xdr:twoCellAnchor>
    <xdr:from>
      <xdr:col>11</xdr:col>
      <xdr:colOff>485774</xdr:colOff>
      <xdr:row>6</xdr:row>
      <xdr:rowOff>133350</xdr:rowOff>
    </xdr:from>
    <xdr:to>
      <xdr:col>13</xdr:col>
      <xdr:colOff>57149</xdr:colOff>
      <xdr:row>11</xdr:row>
      <xdr:rowOff>95250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00C5CB85-B601-4CF8-98F3-50AD844A71DB}"/>
            </a:ext>
          </a:extLst>
        </xdr:cNvPr>
        <xdr:cNvSpPr/>
      </xdr:nvSpPr>
      <xdr:spPr>
        <a:xfrm>
          <a:off x="7191374" y="1104900"/>
          <a:ext cx="790575" cy="771525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11</xdr:col>
      <xdr:colOff>542925</xdr:colOff>
      <xdr:row>6</xdr:row>
      <xdr:rowOff>152400</xdr:rowOff>
    </xdr:from>
    <xdr:to>
      <xdr:col>13</xdr:col>
      <xdr:colOff>9525</xdr:colOff>
      <xdr:row>11</xdr:row>
      <xdr:rowOff>28575</xdr:rowOff>
    </xdr:to>
    <xdr:pic>
      <xdr:nvPicPr>
        <xdr:cNvPr id="24" name="Gráfico 23" descr="Caixa com preenchimento sólido">
          <a:extLst>
            <a:ext uri="{FF2B5EF4-FFF2-40B4-BE49-F238E27FC236}">
              <a16:creationId xmlns:a16="http://schemas.microsoft.com/office/drawing/2014/main" id="{1DC58F0A-B562-45FC-B8B2-955ED1BD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flipH="1">
          <a:off x="7248525" y="1123950"/>
          <a:ext cx="685800" cy="6858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</xdr:row>
      <xdr:rowOff>66675</xdr:rowOff>
    </xdr:from>
    <xdr:to>
      <xdr:col>6</xdr:col>
      <xdr:colOff>171450</xdr:colOff>
      <xdr:row>4</xdr:row>
      <xdr:rowOff>133350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C43C2AE-61F8-47CB-BE85-1774197899E8}"/>
            </a:ext>
          </a:extLst>
        </xdr:cNvPr>
        <xdr:cNvSpPr txBox="1"/>
      </xdr:nvSpPr>
      <xdr:spPr>
        <a:xfrm>
          <a:off x="771525" y="228600"/>
          <a:ext cx="30575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cap="none" spc="0">
              <a:ln w="0">
                <a:solidFill>
                  <a:schemeClr val="accent5">
                    <a:lumMod val="20000"/>
                    <a:lumOff val="80000"/>
                  </a:schemeClr>
                </a:solidFill>
              </a:ln>
              <a:solidFill>
                <a:schemeClr val="accent5">
                  <a:lumMod val="20000"/>
                  <a:lumOff val="80000"/>
                </a:schemeClr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a:rPr>
            <a:t>Visão</a:t>
          </a:r>
          <a:r>
            <a:rPr lang="pt-BR" sz="2400" b="1" cap="none" spc="0" baseline="0">
              <a:ln w="0">
                <a:solidFill>
                  <a:schemeClr val="accent5">
                    <a:lumMod val="20000"/>
                    <a:lumOff val="80000"/>
                  </a:schemeClr>
                </a:solidFill>
              </a:ln>
              <a:solidFill>
                <a:schemeClr val="accent5">
                  <a:lumMod val="20000"/>
                  <a:lumOff val="80000"/>
                </a:schemeClr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a:rPr>
            <a:t> Geral</a:t>
          </a:r>
          <a:endParaRPr lang="pt-BR" sz="2400" b="1" cap="none" spc="0">
            <a:ln w="0">
              <a:solidFill>
                <a:schemeClr val="accent5">
                  <a:lumMod val="20000"/>
                  <a:lumOff val="80000"/>
                </a:schemeClr>
              </a:solidFill>
            </a:ln>
            <a:solidFill>
              <a:schemeClr val="accent5">
                <a:lumMod val="20000"/>
                <a:lumOff val="80000"/>
              </a:schemeClr>
            </a:solidFill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8</xdr:col>
      <xdr:colOff>378731</xdr:colOff>
      <xdr:row>0</xdr:row>
      <xdr:rowOff>86178</xdr:rowOff>
    </xdr:from>
    <xdr:to>
      <xdr:col>12</xdr:col>
      <xdr:colOff>190500</xdr:colOff>
      <xdr:row>2</xdr:row>
      <xdr:rowOff>36852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5D91BC7B-43E7-4754-AA46-DE1FFCBF170A}"/>
            </a:ext>
          </a:extLst>
        </xdr:cNvPr>
        <xdr:cNvSpPr txBox="1"/>
      </xdr:nvSpPr>
      <xdr:spPr>
        <a:xfrm>
          <a:off x="5271573" y="86178"/>
          <a:ext cx="2258190" cy="271516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 cap="none" spc="50">
              <a:ln w="0">
                <a:solidFill>
                  <a:schemeClr val="bg1">
                    <a:lumMod val="95000"/>
                  </a:schemeClr>
                </a:solidFill>
              </a:ln>
              <a:solidFill>
                <a:schemeClr val="bg1"/>
              </a:solidFill>
              <a:effectLst/>
            </a:rPr>
            <a:t>Ano</a:t>
          </a:r>
          <a:r>
            <a:rPr lang="pt-BR" sz="1200" b="1" cap="none" spc="50" baseline="0">
              <a:ln w="0">
                <a:solidFill>
                  <a:schemeClr val="bg1">
                    <a:lumMod val="95000"/>
                  </a:schemeClr>
                </a:solidFill>
              </a:ln>
              <a:solidFill>
                <a:schemeClr val="bg1"/>
              </a:solidFill>
              <a:effectLst/>
            </a:rPr>
            <a:t> de Vencimento</a:t>
          </a:r>
          <a:endParaRPr lang="pt-BR" sz="1200" b="1" cap="none" spc="0">
            <a:ln w="0">
              <a:solidFill>
                <a:schemeClr val="bg1">
                  <a:lumMod val="95000"/>
                </a:schemeClr>
              </a:solidFill>
            </a:ln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1</xdr:col>
      <xdr:colOff>111123</xdr:colOff>
      <xdr:row>13</xdr:row>
      <xdr:rowOff>52917</xdr:rowOff>
    </xdr:from>
    <xdr:to>
      <xdr:col>13</xdr:col>
      <xdr:colOff>116416</xdr:colOff>
      <xdr:row>15</xdr:row>
      <xdr:rowOff>14817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43894C09-10EE-44EE-80B4-517F6E6F74B0}"/>
            </a:ext>
          </a:extLst>
        </xdr:cNvPr>
        <xdr:cNvSpPr txBox="1"/>
      </xdr:nvSpPr>
      <xdr:spPr>
        <a:xfrm>
          <a:off x="720723" y="2157942"/>
          <a:ext cx="7320493" cy="2857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1600" b="1" cap="none" spc="0">
              <a:ln w="0">
                <a:noFill/>
              </a:ln>
              <a:solidFill>
                <a:schemeClr val="accent5">
                  <a:lumMod val="5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Unidade por Classificação na TACO</a:t>
          </a:r>
        </a:p>
      </xdr:txBody>
    </xdr:sp>
    <xdr:clientData/>
  </xdr:twoCellAnchor>
  <xdr:twoCellAnchor>
    <xdr:from>
      <xdr:col>14</xdr:col>
      <xdr:colOff>101598</xdr:colOff>
      <xdr:row>13</xdr:row>
      <xdr:rowOff>62442</xdr:rowOff>
    </xdr:from>
    <xdr:to>
      <xdr:col>20</xdr:col>
      <xdr:colOff>83343</xdr:colOff>
      <xdr:row>15</xdr:row>
      <xdr:rowOff>24342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4CF14F0-2BF8-4646-A0F2-2C6EF0ADE651}"/>
            </a:ext>
          </a:extLst>
        </xdr:cNvPr>
        <xdr:cNvSpPr txBox="1"/>
      </xdr:nvSpPr>
      <xdr:spPr>
        <a:xfrm>
          <a:off x="8635998" y="2167467"/>
          <a:ext cx="3639345" cy="2857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cap="none" spc="0">
              <a:ln w="0">
                <a:noFill/>
              </a:ln>
              <a:solidFill>
                <a:schemeClr val="accent5">
                  <a:lumMod val="5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Total</a:t>
          </a:r>
          <a:r>
            <a:rPr lang="pt-BR" sz="1600" b="1" cap="none" spc="0" baseline="0">
              <a:ln w="0">
                <a:noFill/>
              </a:ln>
              <a:solidFill>
                <a:schemeClr val="accent5">
                  <a:lumMod val="5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rPr>
            <a:t> de unidades por tipo de produto</a:t>
          </a:r>
          <a:endParaRPr lang="pt-BR" sz="1600" b="1" cap="none" spc="0">
            <a:ln w="0">
              <a:noFill/>
            </a:ln>
            <a:solidFill>
              <a:schemeClr val="accent5">
                <a:lumMod val="50000"/>
              </a:schemeClr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1</xdr:col>
      <xdr:colOff>139698</xdr:colOff>
      <xdr:row>30</xdr:row>
      <xdr:rowOff>119592</xdr:rowOff>
    </xdr:from>
    <xdr:to>
      <xdr:col>13</xdr:col>
      <xdr:colOff>144991</xdr:colOff>
      <xdr:row>32</xdr:row>
      <xdr:rowOff>81492</xdr:rowOff>
    </xdr:to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22988581-CC0C-4E71-A12D-20195367675D}"/>
            </a:ext>
          </a:extLst>
        </xdr:cNvPr>
        <xdr:cNvSpPr txBox="1"/>
      </xdr:nvSpPr>
      <xdr:spPr>
        <a:xfrm>
          <a:off x="752019" y="5018163"/>
          <a:ext cx="7353151" cy="28847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cap="none" spc="0">
              <a:ln w="0">
                <a:noFill/>
              </a:ln>
              <a:solidFill>
                <a:schemeClr val="accent5">
                  <a:lumMod val="5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Classificação</a:t>
          </a:r>
        </a:p>
      </xdr:txBody>
    </xdr:sp>
    <xdr:clientData/>
  </xdr:twoCellAnchor>
  <xdr:twoCellAnchor>
    <xdr:from>
      <xdr:col>14</xdr:col>
      <xdr:colOff>396874</xdr:colOff>
      <xdr:row>27</xdr:row>
      <xdr:rowOff>43392</xdr:rowOff>
    </xdr:from>
    <xdr:to>
      <xdr:col>20</xdr:col>
      <xdr:colOff>66676</xdr:colOff>
      <xdr:row>29</xdr:row>
      <xdr:rowOff>5292</xdr:rowOff>
    </xdr:to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490D5B1C-62AC-4B18-B84C-D0A85BC28DE3}"/>
            </a:ext>
          </a:extLst>
        </xdr:cNvPr>
        <xdr:cNvSpPr txBox="1"/>
      </xdr:nvSpPr>
      <xdr:spPr>
        <a:xfrm>
          <a:off x="8931274" y="4415367"/>
          <a:ext cx="3327402" cy="28575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1600" b="1" cap="none" spc="0">
              <a:ln w="0">
                <a:noFill/>
              </a:ln>
              <a:solidFill>
                <a:schemeClr val="accent5">
                  <a:lumMod val="5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Proporções de produtos</a:t>
          </a:r>
        </a:p>
      </xdr:txBody>
    </xdr:sp>
    <xdr:clientData/>
  </xdr:twoCellAnchor>
  <xdr:twoCellAnchor>
    <xdr:from>
      <xdr:col>2</xdr:col>
      <xdr:colOff>502933</xdr:colOff>
      <xdr:row>32</xdr:row>
      <xdr:rowOff>112070</xdr:rowOff>
    </xdr:from>
    <xdr:to>
      <xdr:col>12</xdr:col>
      <xdr:colOff>329045</xdr:colOff>
      <xdr:row>38</xdr:row>
      <xdr:rowOff>81644</xdr:rowOff>
    </xdr:to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527BB907-1990-4F9E-B410-F00A15B669AF}"/>
            </a:ext>
          </a:extLst>
        </xdr:cNvPr>
        <xdr:cNvSpPr txBox="1"/>
      </xdr:nvSpPr>
      <xdr:spPr>
        <a:xfrm>
          <a:off x="1715206" y="5376797"/>
          <a:ext cx="5887475" cy="956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CATEGORIA</a:t>
          </a:r>
          <a:r>
            <a:rPr lang="pt-BR" sz="1200" b="0" i="0" u="none" strike="noStrike" cap="none" spc="0" baseline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pt-BR" sz="1200" b="0" i="0" u="none" strike="noStrike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1: 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 </a:t>
          </a:r>
          <a:r>
            <a:rPr lang="pt-BR" sz="1200" b="0" i="0" u="none" strike="noStrike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ESTRADO REFRIGERANTE /</a:t>
          </a:r>
          <a:r>
            <a:rPr lang="pt-BR" sz="1200" b="0" i="0" u="none" strike="noStrike" cap="none" spc="0" baseline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pt-BR" sz="1200" b="0" i="0" u="none" strike="noStrike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PRATELEIRA BEBIDAS</a:t>
          </a:r>
          <a:r>
            <a:rPr lang="pt-BR" sz="1200" b="0" i="0" u="none" strike="noStrike" cap="none" spc="0" baseline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/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 </a:t>
          </a:r>
          <a:r>
            <a:rPr lang="pt-BR" sz="1200" b="0" i="0" u="none" strike="noStrike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PRATELEIRA CAFÉ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CATEGORIA 2: 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ESTRADO SACARIAS /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PRATELEIRA SACARIAS</a:t>
          </a:r>
          <a:r>
            <a:rPr lang="pt-BR" sz="1200" b="0" i="0" cap="none" spc="0" baseline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/ </a:t>
          </a: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PRATELEIRA SAL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CATEGORIA 3: 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PRATELEIRA CONSERVAS</a:t>
          </a:r>
          <a:r>
            <a:rPr lang="pt-BR" sz="1200" b="0" i="0" cap="none" spc="0" baseline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/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TERCEIRA PRATELEIRA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CATEGORIA 4: 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PRATELEIRA MASSAS</a:t>
          </a:r>
          <a:r>
            <a:rPr lang="pt-BR" sz="1200" b="0" i="0" cap="none" spc="0" baseline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/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PRATELEIRA MOLHOS</a:t>
          </a:r>
          <a:r>
            <a:rPr lang="pt-BR" sz="1200" b="0" i="0" cap="none" spc="0" baseline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/ </a:t>
          </a:r>
          <a:r>
            <a:rPr lang="pt-BR" sz="1200" b="0" i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PRATELEIRA SOBREMESAS</a:t>
          </a:r>
          <a:r>
            <a:rPr lang="pt-BR" sz="1200" b="0" cap="none" spc="0">
              <a:ln w="0">
                <a:noFill/>
              </a:ln>
              <a:solidFill>
                <a:schemeClr val="bg2">
                  <a:lumMod val="2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endParaRPr lang="pt-BR" sz="1200" b="0" cap="none" spc="0">
            <a:ln w="0">
              <a:noFill/>
            </a:ln>
            <a:solidFill>
              <a:schemeClr val="bg2">
                <a:lumMod val="25000"/>
              </a:schemeClr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1</xdr:col>
      <xdr:colOff>52083</xdr:colOff>
      <xdr:row>4</xdr:row>
      <xdr:rowOff>72103</xdr:rowOff>
    </xdr:from>
    <xdr:to>
      <xdr:col>19</xdr:col>
      <xdr:colOff>605126</xdr:colOff>
      <xdr:row>4</xdr:row>
      <xdr:rowOff>72103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47DB98FC-A727-47E6-8BFC-10C102BB5C2E}"/>
            </a:ext>
          </a:extLst>
        </xdr:cNvPr>
        <xdr:cNvCxnSpPr/>
      </xdr:nvCxnSpPr>
      <xdr:spPr>
        <a:xfrm>
          <a:off x="661683" y="719803"/>
          <a:ext cx="11525843" cy="0"/>
        </a:xfrm>
        <a:prstGeom prst="line">
          <a:avLst/>
        </a:prstGeom>
        <a:ln>
          <a:solidFill>
            <a:schemeClr val="bg2"/>
          </a:solidFill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34017</xdr:colOff>
      <xdr:row>0</xdr:row>
      <xdr:rowOff>86178</xdr:rowOff>
    </xdr:from>
    <xdr:to>
      <xdr:col>16</xdr:col>
      <xdr:colOff>344714</xdr:colOff>
      <xdr:row>2</xdr:row>
      <xdr:rowOff>9071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71D56DD5-C97C-4C81-9411-82BF7AB97173}"/>
            </a:ext>
          </a:extLst>
        </xdr:cNvPr>
        <xdr:cNvSpPr txBox="1"/>
      </xdr:nvSpPr>
      <xdr:spPr>
        <a:xfrm>
          <a:off x="7984885" y="86178"/>
          <a:ext cx="2145513" cy="24373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1200" b="1" cap="none" spc="50">
              <a:ln w="0">
                <a:solidFill>
                  <a:schemeClr val="bg1">
                    <a:lumMod val="95000"/>
                  </a:schemeClr>
                </a:solidFill>
              </a:ln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Categoria por localização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Amarel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AF4B-7F8B-4D4A-AE6D-CE984182C1FF}">
  <sheetPr>
    <pageSetUpPr fitToPage="1"/>
  </sheetPr>
  <dimension ref="B2:O49"/>
  <sheetViews>
    <sheetView showGridLines="0" tabSelected="1" topLeftCell="A35" zoomScale="80" zoomScaleNormal="80" workbookViewId="0">
      <selection activeCell="E3" sqref="E3:E49"/>
    </sheetView>
  </sheetViews>
  <sheetFormatPr defaultRowHeight="15" x14ac:dyDescent="0.25"/>
  <cols>
    <col min="1" max="1" width="9.140625" style="8"/>
    <col min="2" max="2" width="31.140625" style="8" customWidth="1"/>
    <col min="3" max="3" width="20.42578125" style="8" bestFit="1" customWidth="1"/>
    <col min="4" max="4" width="28.140625" style="8" bestFit="1" customWidth="1"/>
    <col min="5" max="5" width="22.140625" style="8" bestFit="1" customWidth="1"/>
    <col min="6" max="6" width="9.7109375" style="8" bestFit="1" customWidth="1"/>
    <col min="7" max="7" width="13.140625" style="8" bestFit="1" customWidth="1"/>
    <col min="8" max="8" width="22.7109375" style="8" bestFit="1" customWidth="1"/>
    <col min="9" max="9" width="22.42578125" style="8" bestFit="1" customWidth="1"/>
    <col min="10" max="10" width="22.140625" style="8" bestFit="1" customWidth="1"/>
    <col min="11" max="11" width="19.85546875" style="8" bestFit="1" customWidth="1"/>
    <col min="12" max="12" width="21" style="8" bestFit="1" customWidth="1"/>
    <col min="13" max="13" width="19.7109375" style="8" customWidth="1"/>
    <col min="14" max="14" width="23.5703125" style="8" bestFit="1" customWidth="1"/>
    <col min="15" max="15" width="16" style="8" customWidth="1"/>
    <col min="16" max="16384" width="9.140625" style="8"/>
  </cols>
  <sheetData>
    <row r="2" spans="2:15" ht="30" x14ac:dyDescent="0.25">
      <c r="B2" s="2" t="s">
        <v>0</v>
      </c>
      <c r="C2" s="3" t="s">
        <v>1</v>
      </c>
      <c r="D2" s="3" t="s">
        <v>2</v>
      </c>
      <c r="E2" s="4" t="s">
        <v>3</v>
      </c>
      <c r="F2" s="5" t="s">
        <v>4</v>
      </c>
      <c r="G2" s="4" t="s">
        <v>5</v>
      </c>
      <c r="H2" s="3" t="s">
        <v>6</v>
      </c>
      <c r="I2" s="6" t="s">
        <v>7</v>
      </c>
      <c r="J2" s="6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7" t="s">
        <v>13</v>
      </c>
    </row>
    <row r="3" spans="2:15" x14ac:dyDescent="0.25">
      <c r="B3" s="9" t="s">
        <v>14</v>
      </c>
      <c r="C3" s="10" t="s">
        <v>15</v>
      </c>
      <c r="D3" s="10" t="s">
        <v>16</v>
      </c>
      <c r="E3" s="11">
        <v>45899</v>
      </c>
      <c r="F3" s="12"/>
      <c r="G3" s="11"/>
      <c r="H3" s="12"/>
      <c r="I3" s="13"/>
      <c r="J3" s="13"/>
      <c r="K3" s="10">
        <v>1000</v>
      </c>
      <c r="L3" s="10">
        <v>6</v>
      </c>
      <c r="M3" s="10">
        <f t="shared" ref="M3:M49" si="0">K3*L3</f>
        <v>6000</v>
      </c>
      <c r="N3" s="10" t="s">
        <v>17</v>
      </c>
      <c r="O3" s="14" t="s">
        <v>18</v>
      </c>
    </row>
    <row r="4" spans="2:15" ht="30" x14ac:dyDescent="0.25">
      <c r="B4" s="9" t="s">
        <v>19</v>
      </c>
      <c r="C4" s="10" t="s">
        <v>20</v>
      </c>
      <c r="D4" s="10" t="s">
        <v>21</v>
      </c>
      <c r="E4" s="11">
        <v>45498</v>
      </c>
      <c r="F4" s="12"/>
      <c r="G4" s="11"/>
      <c r="H4" s="12"/>
      <c r="I4" s="13"/>
      <c r="J4" s="13"/>
      <c r="K4" s="10">
        <v>900</v>
      </c>
      <c r="L4" s="10">
        <v>15</v>
      </c>
      <c r="M4" s="10">
        <f t="shared" si="0"/>
        <v>13500</v>
      </c>
      <c r="N4" s="10" t="s">
        <v>17</v>
      </c>
      <c r="O4" s="14" t="s">
        <v>18</v>
      </c>
    </row>
    <row r="5" spans="2:15" x14ac:dyDescent="0.25">
      <c r="B5" s="9" t="s">
        <v>22</v>
      </c>
      <c r="C5" s="10" t="s">
        <v>23</v>
      </c>
      <c r="D5" s="10" t="s">
        <v>24</v>
      </c>
      <c r="E5" s="11">
        <v>45866</v>
      </c>
      <c r="F5" s="12"/>
      <c r="G5" s="11"/>
      <c r="H5" s="12"/>
      <c r="I5" s="13"/>
      <c r="J5" s="13"/>
      <c r="K5" s="10">
        <v>500</v>
      </c>
      <c r="L5" s="10">
        <v>20</v>
      </c>
      <c r="M5" s="10">
        <f t="shared" si="0"/>
        <v>10000</v>
      </c>
      <c r="N5" s="10" t="s">
        <v>17</v>
      </c>
      <c r="O5" s="14" t="s">
        <v>18</v>
      </c>
    </row>
    <row r="6" spans="2:15" ht="30" x14ac:dyDescent="0.25">
      <c r="B6" s="9" t="s">
        <v>25</v>
      </c>
      <c r="C6" s="10" t="s">
        <v>26</v>
      </c>
      <c r="D6" s="10" t="s">
        <v>27</v>
      </c>
      <c r="E6" s="11">
        <v>45870</v>
      </c>
      <c r="F6" s="12"/>
      <c r="G6" s="11"/>
      <c r="H6" s="12"/>
      <c r="I6" s="13"/>
      <c r="J6" s="13"/>
      <c r="K6" s="10">
        <v>5000</v>
      </c>
      <c r="L6" s="10">
        <v>12</v>
      </c>
      <c r="M6" s="10">
        <f t="shared" si="0"/>
        <v>60000</v>
      </c>
      <c r="N6" s="10" t="s">
        <v>17</v>
      </c>
      <c r="O6" s="14" t="s">
        <v>18</v>
      </c>
    </row>
    <row r="7" spans="2:15" ht="30" x14ac:dyDescent="0.25">
      <c r="B7" s="9" t="s">
        <v>28</v>
      </c>
      <c r="C7" s="10" t="s">
        <v>29</v>
      </c>
      <c r="D7" s="10" t="s">
        <v>16</v>
      </c>
      <c r="E7" s="11">
        <v>45607</v>
      </c>
      <c r="F7" s="12"/>
      <c r="G7" s="11"/>
      <c r="H7" s="12"/>
      <c r="I7" s="13"/>
      <c r="J7" s="13"/>
      <c r="K7" s="10">
        <v>80</v>
      </c>
      <c r="L7" s="10">
        <v>24</v>
      </c>
      <c r="M7" s="10">
        <f t="shared" si="0"/>
        <v>1920</v>
      </c>
      <c r="N7" s="10" t="s">
        <v>30</v>
      </c>
      <c r="O7" s="14" t="s">
        <v>31</v>
      </c>
    </row>
    <row r="8" spans="2:15" x14ac:dyDescent="0.25">
      <c r="B8" s="9" t="s">
        <v>32</v>
      </c>
      <c r="C8" s="10" t="s">
        <v>29</v>
      </c>
      <c r="D8" s="10" t="s">
        <v>16</v>
      </c>
      <c r="E8" s="11">
        <v>45688</v>
      </c>
      <c r="F8" s="12"/>
      <c r="G8" s="11"/>
      <c r="H8" s="12"/>
      <c r="I8" s="13"/>
      <c r="J8" s="13"/>
      <c r="K8" s="10">
        <v>80</v>
      </c>
      <c r="L8" s="10">
        <v>20</v>
      </c>
      <c r="M8" s="10">
        <f t="shared" si="0"/>
        <v>1600</v>
      </c>
      <c r="N8" s="10" t="s">
        <v>30</v>
      </c>
      <c r="O8" s="14" t="s">
        <v>31</v>
      </c>
    </row>
    <row r="9" spans="2:15" x14ac:dyDescent="0.25">
      <c r="B9" s="9" t="s">
        <v>33</v>
      </c>
      <c r="C9" s="10" t="s">
        <v>29</v>
      </c>
      <c r="D9" s="10" t="s">
        <v>16</v>
      </c>
      <c r="E9" s="11">
        <v>45740</v>
      </c>
      <c r="F9" s="12"/>
      <c r="G9" s="11"/>
      <c r="H9" s="12"/>
      <c r="I9" s="13"/>
      <c r="J9" s="13"/>
      <c r="K9" s="10">
        <v>80</v>
      </c>
      <c r="L9" s="10">
        <v>10</v>
      </c>
      <c r="M9" s="10">
        <f t="shared" si="0"/>
        <v>800</v>
      </c>
      <c r="N9" s="10" t="s">
        <v>30</v>
      </c>
      <c r="O9" s="14" t="s">
        <v>31</v>
      </c>
    </row>
    <row r="10" spans="2:15" x14ac:dyDescent="0.25">
      <c r="B10" s="9" t="s">
        <v>34</v>
      </c>
      <c r="C10" s="10" t="s">
        <v>35</v>
      </c>
      <c r="D10" s="10" t="s">
        <v>16</v>
      </c>
      <c r="E10" s="11">
        <v>45328</v>
      </c>
      <c r="F10" s="12"/>
      <c r="G10" s="11"/>
      <c r="H10" s="12"/>
      <c r="I10" s="13"/>
      <c r="J10" s="13"/>
      <c r="K10" s="10">
        <v>1000</v>
      </c>
      <c r="L10" s="10">
        <v>8</v>
      </c>
      <c r="M10" s="10">
        <f t="shared" si="0"/>
        <v>8000</v>
      </c>
      <c r="N10" s="10" t="s">
        <v>30</v>
      </c>
      <c r="O10" s="14" t="s">
        <v>31</v>
      </c>
    </row>
    <row r="11" spans="2:15" ht="30" x14ac:dyDescent="0.25">
      <c r="B11" s="9" t="s">
        <v>36</v>
      </c>
      <c r="C11" s="10" t="s">
        <v>37</v>
      </c>
      <c r="D11" s="10" t="s">
        <v>38</v>
      </c>
      <c r="E11" s="11">
        <v>45332</v>
      </c>
      <c r="F11" s="12"/>
      <c r="G11" s="11"/>
      <c r="H11" s="12"/>
      <c r="I11" s="13"/>
      <c r="J11" s="13"/>
      <c r="K11" s="10">
        <v>1000</v>
      </c>
      <c r="L11" s="10">
        <v>12</v>
      </c>
      <c r="M11" s="10">
        <f t="shared" si="0"/>
        <v>12000</v>
      </c>
      <c r="N11" s="10" t="s">
        <v>39</v>
      </c>
      <c r="O11" s="14" t="s">
        <v>18</v>
      </c>
    </row>
    <row r="12" spans="2:15" ht="30" x14ac:dyDescent="0.25">
      <c r="B12" s="9" t="s">
        <v>40</v>
      </c>
      <c r="C12" s="10" t="s">
        <v>41</v>
      </c>
      <c r="D12" s="10" t="s">
        <v>38</v>
      </c>
      <c r="E12" s="11">
        <v>45623</v>
      </c>
      <c r="F12" s="12"/>
      <c r="G12" s="11"/>
      <c r="H12" s="12"/>
      <c r="I12" s="13"/>
      <c r="J12" s="13"/>
      <c r="K12" s="10">
        <v>1000</v>
      </c>
      <c r="L12" s="10">
        <v>7</v>
      </c>
      <c r="M12" s="10">
        <f t="shared" si="0"/>
        <v>7000</v>
      </c>
      <c r="N12" s="10" t="s">
        <v>39</v>
      </c>
      <c r="O12" s="14" t="s">
        <v>18</v>
      </c>
    </row>
    <row r="13" spans="2:15" ht="30" x14ac:dyDescent="0.25">
      <c r="B13" s="9" t="s">
        <v>42</v>
      </c>
      <c r="C13" s="10" t="s">
        <v>43</v>
      </c>
      <c r="D13" s="10" t="s">
        <v>38</v>
      </c>
      <c r="E13" s="11">
        <v>45871</v>
      </c>
      <c r="F13" s="12"/>
      <c r="G13" s="11"/>
      <c r="H13" s="12"/>
      <c r="I13" s="13"/>
      <c r="J13" s="13"/>
      <c r="K13" s="10">
        <v>395</v>
      </c>
      <c r="L13" s="10">
        <v>21</v>
      </c>
      <c r="M13" s="10">
        <f t="shared" si="0"/>
        <v>8295</v>
      </c>
      <c r="N13" s="10" t="s">
        <v>39</v>
      </c>
      <c r="O13" s="14" t="s">
        <v>18</v>
      </c>
    </row>
    <row r="14" spans="2:15" ht="30" x14ac:dyDescent="0.25">
      <c r="B14" s="9" t="s">
        <v>44</v>
      </c>
      <c r="C14" s="10" t="s">
        <v>45</v>
      </c>
      <c r="D14" s="10" t="s">
        <v>46</v>
      </c>
      <c r="E14" s="11">
        <v>45922</v>
      </c>
      <c r="F14" s="12"/>
      <c r="G14" s="11"/>
      <c r="H14" s="12"/>
      <c r="I14" s="13"/>
      <c r="J14" s="13"/>
      <c r="K14" s="10">
        <v>1000</v>
      </c>
      <c r="L14" s="10">
        <v>3</v>
      </c>
      <c r="M14" s="10">
        <f t="shared" si="0"/>
        <v>3000</v>
      </c>
      <c r="N14" s="10" t="s">
        <v>39</v>
      </c>
      <c r="O14" s="14" t="s">
        <v>18</v>
      </c>
    </row>
    <row r="15" spans="2:15" ht="30" x14ac:dyDescent="0.25">
      <c r="B15" s="9" t="s">
        <v>47</v>
      </c>
      <c r="C15" s="10" t="s">
        <v>48</v>
      </c>
      <c r="D15" s="10" t="s">
        <v>46</v>
      </c>
      <c r="E15" s="11">
        <v>45992</v>
      </c>
      <c r="F15" s="12"/>
      <c r="G15" s="11"/>
      <c r="H15" s="12"/>
      <c r="I15" s="13"/>
      <c r="J15" s="13"/>
      <c r="K15" s="10">
        <v>1000</v>
      </c>
      <c r="L15" s="10">
        <v>1</v>
      </c>
      <c r="M15" s="10">
        <f t="shared" si="0"/>
        <v>1000</v>
      </c>
      <c r="N15" s="10" t="s">
        <v>39</v>
      </c>
      <c r="O15" s="14" t="s">
        <v>18</v>
      </c>
    </row>
    <row r="16" spans="2:15" x14ac:dyDescent="0.25">
      <c r="B16" s="9" t="s">
        <v>49</v>
      </c>
      <c r="C16" s="10" t="s">
        <v>50</v>
      </c>
      <c r="D16" s="10" t="s">
        <v>46</v>
      </c>
      <c r="E16" s="11">
        <v>45888</v>
      </c>
      <c r="F16" s="12"/>
      <c r="G16" s="11"/>
      <c r="H16" s="12"/>
      <c r="I16" s="13"/>
      <c r="J16" s="13"/>
      <c r="K16" s="10">
        <v>1000</v>
      </c>
      <c r="L16" s="10">
        <v>23</v>
      </c>
      <c r="M16" s="10">
        <f t="shared" si="0"/>
        <v>23000</v>
      </c>
      <c r="N16" s="10" t="s">
        <v>51</v>
      </c>
      <c r="O16" s="14" t="s">
        <v>18</v>
      </c>
    </row>
    <row r="17" spans="2:15" x14ac:dyDescent="0.25">
      <c r="B17" s="9" t="s">
        <v>52</v>
      </c>
      <c r="C17" s="10" t="s">
        <v>53</v>
      </c>
      <c r="D17" s="10" t="s">
        <v>24</v>
      </c>
      <c r="E17" s="11">
        <v>45838</v>
      </c>
      <c r="F17" s="12"/>
      <c r="G17" s="11"/>
      <c r="H17" s="12"/>
      <c r="I17" s="13"/>
      <c r="J17" s="13"/>
      <c r="K17" s="10">
        <v>900</v>
      </c>
      <c r="L17" s="10">
        <v>14</v>
      </c>
      <c r="M17" s="10">
        <f t="shared" si="0"/>
        <v>12600</v>
      </c>
      <c r="N17" s="10" t="s">
        <v>51</v>
      </c>
      <c r="O17" s="14" t="s">
        <v>18</v>
      </c>
    </row>
    <row r="18" spans="2:15" ht="30" x14ac:dyDescent="0.25">
      <c r="B18" s="9" t="s">
        <v>54</v>
      </c>
      <c r="C18" s="10" t="s">
        <v>55</v>
      </c>
      <c r="D18" s="10" t="s">
        <v>27</v>
      </c>
      <c r="E18" s="11">
        <v>45893</v>
      </c>
      <c r="F18" s="12"/>
      <c r="G18" s="11"/>
      <c r="H18" s="12"/>
      <c r="I18" s="13"/>
      <c r="J18" s="13"/>
      <c r="K18" s="10">
        <v>1000</v>
      </c>
      <c r="L18" s="10">
        <v>3</v>
      </c>
      <c r="M18" s="10">
        <f t="shared" si="0"/>
        <v>3000</v>
      </c>
      <c r="N18" s="10" t="s">
        <v>56</v>
      </c>
      <c r="O18" s="14" t="s">
        <v>57</v>
      </c>
    </row>
    <row r="19" spans="2:15" ht="30" x14ac:dyDescent="0.25">
      <c r="B19" s="9" t="s">
        <v>58</v>
      </c>
      <c r="C19" s="10" t="s">
        <v>55</v>
      </c>
      <c r="D19" s="10" t="s">
        <v>27</v>
      </c>
      <c r="E19" s="11">
        <v>45955</v>
      </c>
      <c r="F19" s="12"/>
      <c r="G19" s="11"/>
      <c r="H19" s="12"/>
      <c r="I19" s="13"/>
      <c r="J19" s="13"/>
      <c r="K19" s="10">
        <v>1000</v>
      </c>
      <c r="L19" s="10">
        <v>2</v>
      </c>
      <c r="M19" s="10">
        <f t="shared" si="0"/>
        <v>2000</v>
      </c>
      <c r="N19" s="10" t="s">
        <v>56</v>
      </c>
      <c r="O19" s="14" t="s">
        <v>57</v>
      </c>
    </row>
    <row r="20" spans="2:15" ht="30" x14ac:dyDescent="0.25">
      <c r="B20" s="9" t="s">
        <v>59</v>
      </c>
      <c r="C20" s="10" t="s">
        <v>55</v>
      </c>
      <c r="D20" s="10" t="s">
        <v>27</v>
      </c>
      <c r="E20" s="11">
        <v>45954</v>
      </c>
      <c r="F20" s="12"/>
      <c r="G20" s="11"/>
      <c r="H20" s="12"/>
      <c r="I20" s="13"/>
      <c r="J20" s="13"/>
      <c r="K20" s="10">
        <v>1000</v>
      </c>
      <c r="L20" s="10">
        <v>3</v>
      </c>
      <c r="M20" s="10">
        <f t="shared" si="0"/>
        <v>3000</v>
      </c>
      <c r="N20" s="10" t="s">
        <v>56</v>
      </c>
      <c r="O20" s="14" t="s">
        <v>57</v>
      </c>
    </row>
    <row r="21" spans="2:15" ht="30" x14ac:dyDescent="0.25">
      <c r="B21" s="9" t="s">
        <v>60</v>
      </c>
      <c r="C21" s="10" t="s">
        <v>61</v>
      </c>
      <c r="D21" s="10" t="s">
        <v>21</v>
      </c>
      <c r="E21" s="11">
        <v>45816</v>
      </c>
      <c r="F21" s="12"/>
      <c r="G21" s="11"/>
      <c r="H21" s="12"/>
      <c r="I21" s="13"/>
      <c r="J21" s="13"/>
      <c r="K21" s="10">
        <v>5000</v>
      </c>
      <c r="L21" s="10">
        <v>11</v>
      </c>
      <c r="M21" s="10">
        <f t="shared" si="0"/>
        <v>55000</v>
      </c>
      <c r="N21" s="10" t="s">
        <v>56</v>
      </c>
      <c r="O21" s="14" t="s">
        <v>57</v>
      </c>
    </row>
    <row r="22" spans="2:15" ht="30" x14ac:dyDescent="0.25">
      <c r="B22" s="9" t="s">
        <v>62</v>
      </c>
      <c r="C22" s="10" t="s">
        <v>63</v>
      </c>
      <c r="D22" s="10" t="s">
        <v>27</v>
      </c>
      <c r="E22" s="11">
        <v>45392</v>
      </c>
      <c r="F22" s="12"/>
      <c r="G22" s="11"/>
      <c r="H22" s="12"/>
      <c r="I22" s="13"/>
      <c r="J22" s="13"/>
      <c r="K22" s="10">
        <v>3000</v>
      </c>
      <c r="L22" s="10">
        <v>7</v>
      </c>
      <c r="M22" s="10">
        <f t="shared" si="0"/>
        <v>21000</v>
      </c>
      <c r="N22" s="10" t="s">
        <v>56</v>
      </c>
      <c r="O22" s="14" t="s">
        <v>57</v>
      </c>
    </row>
    <row r="23" spans="2:15" x14ac:dyDescent="0.25">
      <c r="B23" s="9" t="s">
        <v>64</v>
      </c>
      <c r="C23" s="10" t="s">
        <v>65</v>
      </c>
      <c r="D23" s="10" t="s">
        <v>66</v>
      </c>
      <c r="E23" s="11">
        <v>44991</v>
      </c>
      <c r="F23" s="12"/>
      <c r="G23" s="11"/>
      <c r="H23" s="12"/>
      <c r="I23" s="13"/>
      <c r="J23" s="13"/>
      <c r="K23" s="10">
        <v>1000</v>
      </c>
      <c r="L23" s="10">
        <v>10</v>
      </c>
      <c r="M23" s="10">
        <f t="shared" si="0"/>
        <v>10000</v>
      </c>
      <c r="N23" s="10" t="s">
        <v>67</v>
      </c>
      <c r="O23" s="14" t="s">
        <v>68</v>
      </c>
    </row>
    <row r="24" spans="2:15" x14ac:dyDescent="0.25">
      <c r="B24" s="9" t="s">
        <v>69</v>
      </c>
      <c r="C24" s="10" t="s">
        <v>70</v>
      </c>
      <c r="D24" s="10" t="s">
        <v>16</v>
      </c>
      <c r="E24" s="11">
        <v>45505</v>
      </c>
      <c r="F24" s="12"/>
      <c r="G24" s="11"/>
      <c r="H24" s="12"/>
      <c r="I24" s="13"/>
      <c r="J24" s="13"/>
      <c r="K24" s="10">
        <v>1000</v>
      </c>
      <c r="L24" s="10">
        <v>64</v>
      </c>
      <c r="M24" s="10">
        <f t="shared" si="0"/>
        <v>64000</v>
      </c>
      <c r="N24" s="10" t="s">
        <v>67</v>
      </c>
      <c r="O24" s="14" t="s">
        <v>68</v>
      </c>
    </row>
    <row r="25" spans="2:15" x14ac:dyDescent="0.25">
      <c r="B25" s="9" t="s">
        <v>71</v>
      </c>
      <c r="C25" s="10" t="s">
        <v>70</v>
      </c>
      <c r="D25" s="10" t="s">
        <v>16</v>
      </c>
      <c r="E25" s="11">
        <v>45870</v>
      </c>
      <c r="F25" s="12"/>
      <c r="G25" s="11"/>
      <c r="H25" s="12"/>
      <c r="I25" s="13"/>
      <c r="J25" s="13"/>
      <c r="K25" s="10">
        <v>1000</v>
      </c>
      <c r="L25" s="10">
        <v>30</v>
      </c>
      <c r="M25" s="10">
        <f t="shared" si="0"/>
        <v>30000</v>
      </c>
      <c r="N25" s="10" t="s">
        <v>67</v>
      </c>
      <c r="O25" s="14" t="s">
        <v>68</v>
      </c>
    </row>
    <row r="26" spans="2:15" x14ac:dyDescent="0.25">
      <c r="B26" s="9" t="s">
        <v>72</v>
      </c>
      <c r="C26" s="10" t="s">
        <v>73</v>
      </c>
      <c r="D26" s="10" t="s">
        <v>66</v>
      </c>
      <c r="E26" s="11">
        <v>44958</v>
      </c>
      <c r="F26" s="12"/>
      <c r="G26" s="11"/>
      <c r="H26" s="12"/>
      <c r="I26" s="13"/>
      <c r="J26" s="13"/>
      <c r="K26" s="10">
        <v>5000</v>
      </c>
      <c r="L26" s="10">
        <v>5</v>
      </c>
      <c r="M26" s="10">
        <f t="shared" si="0"/>
        <v>25000</v>
      </c>
      <c r="N26" s="10" t="s">
        <v>74</v>
      </c>
      <c r="O26" s="14" t="s">
        <v>68</v>
      </c>
    </row>
    <row r="27" spans="2:15" x14ac:dyDescent="0.25">
      <c r="B27" s="9" t="s">
        <v>75</v>
      </c>
      <c r="C27" s="10" t="s">
        <v>73</v>
      </c>
      <c r="D27" s="10" t="s">
        <v>66</v>
      </c>
      <c r="E27" s="11">
        <v>44958</v>
      </c>
      <c r="F27" s="12"/>
      <c r="G27" s="11"/>
      <c r="H27" s="12"/>
      <c r="I27" s="13"/>
      <c r="J27" s="13"/>
      <c r="K27" s="10">
        <v>5000</v>
      </c>
      <c r="L27" s="10">
        <v>2</v>
      </c>
      <c r="M27" s="10">
        <f t="shared" si="0"/>
        <v>10000</v>
      </c>
      <c r="N27" s="10" t="s">
        <v>74</v>
      </c>
      <c r="O27" s="14" t="s">
        <v>68</v>
      </c>
    </row>
    <row r="28" spans="2:15" x14ac:dyDescent="0.25">
      <c r="B28" s="9" t="s">
        <v>76</v>
      </c>
      <c r="C28" s="10" t="s">
        <v>77</v>
      </c>
      <c r="D28" s="10" t="s">
        <v>66</v>
      </c>
      <c r="E28" s="11">
        <v>45134</v>
      </c>
      <c r="F28" s="12"/>
      <c r="G28" s="11"/>
      <c r="H28" s="12"/>
      <c r="I28" s="13"/>
      <c r="J28" s="13"/>
      <c r="K28" s="10">
        <v>5000</v>
      </c>
      <c r="L28" s="10">
        <v>3</v>
      </c>
      <c r="M28" s="10">
        <f t="shared" si="0"/>
        <v>15000</v>
      </c>
      <c r="N28" s="10" t="s">
        <v>74</v>
      </c>
      <c r="O28" s="14" t="s">
        <v>68</v>
      </c>
    </row>
    <row r="29" spans="2:15" x14ac:dyDescent="0.25">
      <c r="B29" s="9" t="s">
        <v>78</v>
      </c>
      <c r="C29" s="10" t="s">
        <v>79</v>
      </c>
      <c r="D29" s="10" t="s">
        <v>66</v>
      </c>
      <c r="E29" s="11">
        <v>45906</v>
      </c>
      <c r="F29" s="12"/>
      <c r="G29" s="11"/>
      <c r="H29" s="12"/>
      <c r="I29" s="13"/>
      <c r="J29" s="13"/>
      <c r="K29" s="10">
        <v>1000</v>
      </c>
      <c r="L29" s="10">
        <v>1</v>
      </c>
      <c r="M29" s="10">
        <f t="shared" si="0"/>
        <v>1000</v>
      </c>
      <c r="N29" s="10" t="s">
        <v>74</v>
      </c>
      <c r="O29" s="14" t="s">
        <v>68</v>
      </c>
    </row>
    <row r="30" spans="2:15" x14ac:dyDescent="0.25">
      <c r="B30" s="9" t="s">
        <v>80</v>
      </c>
      <c r="C30" s="10" t="s">
        <v>81</v>
      </c>
      <c r="D30" s="10" t="s">
        <v>66</v>
      </c>
      <c r="E30" s="11">
        <v>45387</v>
      </c>
      <c r="F30" s="12"/>
      <c r="G30" s="11"/>
      <c r="H30" s="12"/>
      <c r="I30" s="13"/>
      <c r="J30" s="13"/>
      <c r="K30" s="10">
        <v>1000</v>
      </c>
      <c r="L30" s="10">
        <v>24</v>
      </c>
      <c r="M30" s="10">
        <f t="shared" si="0"/>
        <v>24000</v>
      </c>
      <c r="N30" s="10" t="s">
        <v>74</v>
      </c>
      <c r="O30" s="14" t="s">
        <v>68</v>
      </c>
    </row>
    <row r="31" spans="2:15" x14ac:dyDescent="0.25">
      <c r="B31" s="9" t="s">
        <v>82</v>
      </c>
      <c r="C31" s="10" t="s">
        <v>83</v>
      </c>
      <c r="D31" s="10" t="s">
        <v>66</v>
      </c>
      <c r="E31" s="11">
        <v>45901</v>
      </c>
      <c r="F31" s="12"/>
      <c r="G31" s="11"/>
      <c r="H31" s="12"/>
      <c r="I31" s="13"/>
      <c r="J31" s="13"/>
      <c r="K31" s="10">
        <v>5000</v>
      </c>
      <c r="L31" s="10">
        <v>22</v>
      </c>
      <c r="M31" s="10">
        <f t="shared" si="0"/>
        <v>110000</v>
      </c>
      <c r="N31" s="10" t="s">
        <v>84</v>
      </c>
      <c r="O31" s="14" t="s">
        <v>68</v>
      </c>
    </row>
    <row r="32" spans="2:15" x14ac:dyDescent="0.25">
      <c r="B32" s="9" t="s">
        <v>82</v>
      </c>
      <c r="C32" s="10" t="s">
        <v>85</v>
      </c>
      <c r="D32" s="10" t="s">
        <v>66</v>
      </c>
      <c r="E32" s="11">
        <v>45576</v>
      </c>
      <c r="F32" s="12"/>
      <c r="G32" s="11"/>
      <c r="H32" s="12"/>
      <c r="I32" s="13"/>
      <c r="J32" s="13"/>
      <c r="K32" s="10">
        <v>5000</v>
      </c>
      <c r="L32" s="10">
        <v>6</v>
      </c>
      <c r="M32" s="10">
        <f t="shared" si="0"/>
        <v>30000</v>
      </c>
      <c r="N32" s="10" t="s">
        <v>84</v>
      </c>
      <c r="O32" s="14" t="s">
        <v>68</v>
      </c>
    </row>
    <row r="33" spans="2:15" x14ac:dyDescent="0.25">
      <c r="B33" s="9" t="s">
        <v>86</v>
      </c>
      <c r="C33" s="10" t="s">
        <v>87</v>
      </c>
      <c r="D33" s="10" t="s">
        <v>88</v>
      </c>
      <c r="E33" s="11">
        <v>45410</v>
      </c>
      <c r="F33" s="12"/>
      <c r="G33" s="11"/>
      <c r="H33" s="12"/>
      <c r="I33" s="13"/>
      <c r="J33" s="13"/>
      <c r="K33" s="10">
        <v>1000</v>
      </c>
      <c r="L33" s="10">
        <v>22</v>
      </c>
      <c r="M33" s="10">
        <f t="shared" si="0"/>
        <v>22000</v>
      </c>
      <c r="N33" s="10" t="s">
        <v>84</v>
      </c>
      <c r="O33" s="14" t="s">
        <v>68</v>
      </c>
    </row>
    <row r="34" spans="2:15" x14ac:dyDescent="0.25">
      <c r="B34" s="9" t="s">
        <v>89</v>
      </c>
      <c r="C34" s="10" t="s">
        <v>87</v>
      </c>
      <c r="D34" s="10" t="s">
        <v>88</v>
      </c>
      <c r="E34" s="11">
        <v>45807</v>
      </c>
      <c r="F34" s="12"/>
      <c r="G34" s="11"/>
      <c r="H34" s="12"/>
      <c r="I34" s="13"/>
      <c r="J34" s="13"/>
      <c r="K34" s="10">
        <v>1000</v>
      </c>
      <c r="L34" s="10">
        <v>14</v>
      </c>
      <c r="M34" s="10">
        <f t="shared" si="0"/>
        <v>14000</v>
      </c>
      <c r="N34" s="10" t="s">
        <v>84</v>
      </c>
      <c r="O34" s="14" t="s">
        <v>68</v>
      </c>
    </row>
    <row r="35" spans="2:15" x14ac:dyDescent="0.25">
      <c r="B35" s="9" t="s">
        <v>90</v>
      </c>
      <c r="C35" s="10" t="s">
        <v>91</v>
      </c>
      <c r="D35" s="10" t="s">
        <v>88</v>
      </c>
      <c r="E35" s="11">
        <v>45792</v>
      </c>
      <c r="F35" s="12"/>
      <c r="G35" s="11"/>
      <c r="H35" s="12"/>
      <c r="I35" s="13"/>
      <c r="J35" s="13"/>
      <c r="K35" s="10">
        <v>5000</v>
      </c>
      <c r="L35" s="10">
        <v>2</v>
      </c>
      <c r="M35" s="10">
        <f t="shared" si="0"/>
        <v>10000</v>
      </c>
      <c r="N35" s="10" t="s">
        <v>84</v>
      </c>
      <c r="O35" s="14" t="s">
        <v>68</v>
      </c>
    </row>
    <row r="36" spans="2:15" x14ac:dyDescent="0.25">
      <c r="B36" s="9" t="s">
        <v>92</v>
      </c>
      <c r="C36" s="10" t="s">
        <v>93</v>
      </c>
      <c r="D36" s="10" t="s">
        <v>66</v>
      </c>
      <c r="E36" s="11">
        <v>45597</v>
      </c>
      <c r="F36" s="12"/>
      <c r="G36" s="11"/>
      <c r="H36" s="12"/>
      <c r="I36" s="13"/>
      <c r="J36" s="13"/>
      <c r="K36" s="10">
        <v>32000</v>
      </c>
      <c r="L36" s="10">
        <v>1</v>
      </c>
      <c r="M36" s="10">
        <f t="shared" si="0"/>
        <v>32000</v>
      </c>
      <c r="N36" s="10" t="s">
        <v>84</v>
      </c>
      <c r="O36" s="14" t="s">
        <v>68</v>
      </c>
    </row>
    <row r="37" spans="2:15" x14ac:dyDescent="0.25">
      <c r="B37" s="9" t="s">
        <v>94</v>
      </c>
      <c r="C37" s="10" t="s">
        <v>95</v>
      </c>
      <c r="D37" s="10" t="s">
        <v>66</v>
      </c>
      <c r="E37" s="11">
        <v>45597</v>
      </c>
      <c r="F37" s="12"/>
      <c r="G37" s="11"/>
      <c r="H37" s="12"/>
      <c r="I37" s="13"/>
      <c r="J37" s="13"/>
      <c r="K37" s="10">
        <v>32000</v>
      </c>
      <c r="L37" s="10">
        <v>1</v>
      </c>
      <c r="M37" s="10">
        <f t="shared" si="0"/>
        <v>32000</v>
      </c>
      <c r="N37" s="10" t="s">
        <v>84</v>
      </c>
      <c r="O37" s="14" t="s">
        <v>68</v>
      </c>
    </row>
    <row r="38" spans="2:15" ht="30" x14ac:dyDescent="0.25">
      <c r="B38" s="9" t="s">
        <v>96</v>
      </c>
      <c r="C38" s="10" t="s">
        <v>97</v>
      </c>
      <c r="D38" s="10" t="s">
        <v>98</v>
      </c>
      <c r="E38" s="11">
        <v>45196</v>
      </c>
      <c r="F38" s="12"/>
      <c r="G38" s="11"/>
      <c r="H38" s="12"/>
      <c r="I38" s="13"/>
      <c r="J38" s="13"/>
      <c r="K38" s="10">
        <v>300</v>
      </c>
      <c r="L38" s="10">
        <v>96</v>
      </c>
      <c r="M38" s="10">
        <f t="shared" si="0"/>
        <v>28800</v>
      </c>
      <c r="N38" s="10" t="s">
        <v>99</v>
      </c>
      <c r="O38" s="14" t="s">
        <v>31</v>
      </c>
    </row>
    <row r="39" spans="2:15" ht="30" x14ac:dyDescent="0.25">
      <c r="B39" s="9" t="s">
        <v>100</v>
      </c>
      <c r="C39" s="10" t="s">
        <v>97</v>
      </c>
      <c r="D39" s="10" t="s">
        <v>98</v>
      </c>
      <c r="E39" s="11">
        <v>45203</v>
      </c>
      <c r="F39" s="12"/>
      <c r="G39" s="11"/>
      <c r="H39" s="12"/>
      <c r="I39" s="13"/>
      <c r="J39" s="13"/>
      <c r="K39" s="10">
        <v>300</v>
      </c>
      <c r="L39" s="10">
        <v>192</v>
      </c>
      <c r="M39" s="10">
        <f t="shared" si="0"/>
        <v>57600</v>
      </c>
      <c r="N39" s="10" t="s">
        <v>99</v>
      </c>
      <c r="O39" s="14" t="s">
        <v>31</v>
      </c>
    </row>
    <row r="40" spans="2:15" ht="30" x14ac:dyDescent="0.25">
      <c r="B40" s="9" t="s">
        <v>101</v>
      </c>
      <c r="C40" s="10" t="s">
        <v>102</v>
      </c>
      <c r="D40" s="10" t="s">
        <v>98</v>
      </c>
      <c r="E40" s="11">
        <v>45637</v>
      </c>
      <c r="F40" s="12"/>
      <c r="G40" s="11"/>
      <c r="H40" s="12"/>
      <c r="I40" s="13"/>
      <c r="J40" s="13"/>
      <c r="K40" s="10">
        <v>2000</v>
      </c>
      <c r="L40" s="10">
        <v>8</v>
      </c>
      <c r="M40" s="10">
        <f t="shared" si="0"/>
        <v>16000</v>
      </c>
      <c r="N40" s="10" t="s">
        <v>99</v>
      </c>
      <c r="O40" s="14" t="s">
        <v>31</v>
      </c>
    </row>
    <row r="41" spans="2:15" ht="30" x14ac:dyDescent="0.25">
      <c r="B41" s="9" t="s">
        <v>101</v>
      </c>
      <c r="C41" s="10" t="s">
        <v>103</v>
      </c>
      <c r="D41" s="10" t="s">
        <v>98</v>
      </c>
      <c r="E41" s="11">
        <v>45654</v>
      </c>
      <c r="F41" s="12"/>
      <c r="G41" s="11"/>
      <c r="H41" s="12"/>
      <c r="I41" s="13"/>
      <c r="J41" s="13"/>
      <c r="K41" s="10">
        <v>2000</v>
      </c>
      <c r="L41" s="10">
        <v>6</v>
      </c>
      <c r="M41" s="10">
        <f t="shared" si="0"/>
        <v>12000</v>
      </c>
      <c r="N41" s="10" t="s">
        <v>99</v>
      </c>
      <c r="O41" s="14" t="s">
        <v>31</v>
      </c>
    </row>
    <row r="42" spans="2:15" ht="30" x14ac:dyDescent="0.25">
      <c r="B42" s="9" t="s">
        <v>104</v>
      </c>
      <c r="C42" s="10" t="s">
        <v>105</v>
      </c>
      <c r="D42" s="10" t="s">
        <v>98</v>
      </c>
      <c r="E42" s="11">
        <v>45800</v>
      </c>
      <c r="F42" s="12"/>
      <c r="G42" s="11"/>
      <c r="H42" s="12"/>
      <c r="I42" s="13"/>
      <c r="J42" s="13"/>
      <c r="K42" s="10">
        <v>350</v>
      </c>
      <c r="L42" s="10">
        <v>42</v>
      </c>
      <c r="M42" s="10">
        <f t="shared" si="0"/>
        <v>14700</v>
      </c>
      <c r="N42" s="10" t="s">
        <v>99</v>
      </c>
      <c r="O42" s="14" t="s">
        <v>31</v>
      </c>
    </row>
    <row r="43" spans="2:15" ht="30" x14ac:dyDescent="0.25">
      <c r="B43" s="9" t="s">
        <v>106</v>
      </c>
      <c r="C43" s="10" t="s">
        <v>107</v>
      </c>
      <c r="D43" s="10" t="s">
        <v>98</v>
      </c>
      <c r="E43" s="11">
        <v>45801</v>
      </c>
      <c r="F43" s="12"/>
      <c r="G43" s="11"/>
      <c r="H43" s="12"/>
      <c r="I43" s="13"/>
      <c r="J43" s="13"/>
      <c r="K43" s="10">
        <v>350</v>
      </c>
      <c r="L43" s="10">
        <v>60</v>
      </c>
      <c r="M43" s="10">
        <f t="shared" si="0"/>
        <v>21000</v>
      </c>
      <c r="N43" s="10" t="s">
        <v>99</v>
      </c>
      <c r="O43" s="14" t="s">
        <v>31</v>
      </c>
    </row>
    <row r="44" spans="2:15" ht="30" x14ac:dyDescent="0.25">
      <c r="B44" s="9" t="s">
        <v>108</v>
      </c>
      <c r="C44" s="10" t="s">
        <v>109</v>
      </c>
      <c r="D44" s="10" t="s">
        <v>98</v>
      </c>
      <c r="E44" s="11">
        <v>45362</v>
      </c>
      <c r="F44" s="12"/>
      <c r="G44" s="11"/>
      <c r="H44" s="12"/>
      <c r="I44" s="13"/>
      <c r="J44" s="13"/>
      <c r="K44" s="10">
        <v>350</v>
      </c>
      <c r="L44" s="10">
        <v>54</v>
      </c>
      <c r="M44" s="10">
        <f t="shared" si="0"/>
        <v>18900</v>
      </c>
      <c r="N44" s="10" t="s">
        <v>99</v>
      </c>
      <c r="O44" s="14" t="s">
        <v>31</v>
      </c>
    </row>
    <row r="45" spans="2:15" ht="30" x14ac:dyDescent="0.25">
      <c r="B45" s="9" t="s">
        <v>106</v>
      </c>
      <c r="C45" s="10" t="s">
        <v>110</v>
      </c>
      <c r="D45" s="10" t="s">
        <v>98</v>
      </c>
      <c r="E45" s="11">
        <v>45728</v>
      </c>
      <c r="F45" s="12"/>
      <c r="G45" s="11"/>
      <c r="H45" s="12"/>
      <c r="I45" s="13"/>
      <c r="J45" s="13"/>
      <c r="K45" s="10">
        <v>350</v>
      </c>
      <c r="L45" s="10">
        <v>120</v>
      </c>
      <c r="M45" s="10">
        <f t="shared" si="0"/>
        <v>42000</v>
      </c>
      <c r="N45" s="10" t="s">
        <v>99</v>
      </c>
      <c r="O45" s="14" t="s">
        <v>31</v>
      </c>
    </row>
    <row r="46" spans="2:15" ht="30" x14ac:dyDescent="0.25">
      <c r="B46" s="9" t="s">
        <v>106</v>
      </c>
      <c r="C46" s="10" t="s">
        <v>111</v>
      </c>
      <c r="D46" s="10" t="s">
        <v>98</v>
      </c>
      <c r="E46" s="11">
        <v>44955</v>
      </c>
      <c r="F46" s="12"/>
      <c r="G46" s="11"/>
      <c r="H46" s="12"/>
      <c r="I46" s="13"/>
      <c r="J46" s="13"/>
      <c r="K46" s="10">
        <v>350</v>
      </c>
      <c r="L46" s="10">
        <v>84</v>
      </c>
      <c r="M46" s="10">
        <f t="shared" si="0"/>
        <v>29400</v>
      </c>
      <c r="N46" s="10" t="s">
        <v>99</v>
      </c>
      <c r="O46" s="14" t="s">
        <v>31</v>
      </c>
    </row>
    <row r="47" spans="2:15" ht="30" x14ac:dyDescent="0.25">
      <c r="B47" s="9" t="s">
        <v>106</v>
      </c>
      <c r="C47" s="10" t="s">
        <v>103</v>
      </c>
      <c r="D47" s="10" t="s">
        <v>98</v>
      </c>
      <c r="E47" s="11">
        <v>44977</v>
      </c>
      <c r="F47" s="12"/>
      <c r="G47" s="11"/>
      <c r="H47" s="12"/>
      <c r="I47" s="13"/>
      <c r="J47" s="13"/>
      <c r="K47" s="10">
        <v>350</v>
      </c>
      <c r="L47" s="10">
        <v>72</v>
      </c>
      <c r="M47" s="10">
        <f t="shared" si="0"/>
        <v>25200</v>
      </c>
      <c r="N47" s="10" t="s">
        <v>99</v>
      </c>
      <c r="O47" s="14" t="s">
        <v>31</v>
      </c>
    </row>
    <row r="48" spans="2:15" ht="30" x14ac:dyDescent="0.25">
      <c r="B48" s="9" t="s">
        <v>106</v>
      </c>
      <c r="C48" s="10" t="s">
        <v>102</v>
      </c>
      <c r="D48" s="10" t="s">
        <v>98</v>
      </c>
      <c r="E48" s="11">
        <v>45016</v>
      </c>
      <c r="F48" s="12"/>
      <c r="G48" s="11"/>
      <c r="H48" s="12"/>
      <c r="I48" s="13"/>
      <c r="J48" s="13"/>
      <c r="K48" s="10">
        <v>350</v>
      </c>
      <c r="L48" s="10">
        <v>300</v>
      </c>
      <c r="M48" s="10">
        <f t="shared" si="0"/>
        <v>105000</v>
      </c>
      <c r="N48" s="10" t="s">
        <v>99</v>
      </c>
      <c r="O48" s="14" t="s">
        <v>31</v>
      </c>
    </row>
    <row r="49" spans="2:15" ht="30" x14ac:dyDescent="0.25">
      <c r="B49" s="15" t="s">
        <v>112</v>
      </c>
      <c r="C49" s="16" t="s">
        <v>105</v>
      </c>
      <c r="D49" s="16" t="s">
        <v>98</v>
      </c>
      <c r="E49" s="17">
        <v>45467</v>
      </c>
      <c r="F49" s="18"/>
      <c r="G49" s="19"/>
      <c r="H49" s="18"/>
      <c r="I49" s="20"/>
      <c r="J49" s="20"/>
      <c r="K49" s="16">
        <v>350</v>
      </c>
      <c r="L49" s="16">
        <v>132</v>
      </c>
      <c r="M49" s="16">
        <f t="shared" si="0"/>
        <v>46200</v>
      </c>
      <c r="N49" s="16" t="s">
        <v>99</v>
      </c>
      <c r="O49" s="21" t="s">
        <v>31</v>
      </c>
    </row>
  </sheetData>
  <conditionalFormatting sqref="B2:O49">
    <cfRule type="cellIs" dxfId="5" priority="8" operator="equal">
      <formula>"X"</formula>
    </cfRule>
  </conditionalFormatting>
  <conditionalFormatting sqref="I2:I49">
    <cfRule type="cellIs" dxfId="4" priority="10" operator="equal">
      <formula>"X"</formula>
    </cfRule>
  </conditionalFormatting>
  <conditionalFormatting sqref="I2:J49">
    <cfRule type="cellIs" dxfId="3" priority="1" operator="equal">
      <formula>"Sim"</formula>
    </cfRule>
  </conditionalFormatting>
  <conditionalFormatting sqref="I13:J15">
    <cfRule type="cellIs" dxfId="2" priority="9" operator="equal">
      <formula>"X"</formula>
    </cfRule>
  </conditionalFormatting>
  <conditionalFormatting sqref="J2:J49">
    <cfRule type="cellIs" dxfId="1" priority="3" operator="equal">
      <formula>1</formula>
    </cfRule>
    <cfRule type="cellIs" dxfId="0" priority="6" operator="equal">
      <formula>"SIM"</formula>
    </cfRule>
  </conditionalFormatting>
  <pageMargins left="0.511811024" right="0.511811024" top="0.78740157499999996" bottom="0.78740157499999996" header="0.31496062000000002" footer="0.31496062000000002"/>
  <pageSetup paperSize="9" scale="3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0E83-A39F-4BF1-886A-7E06C3D4D96C}">
  <dimension ref="A1"/>
  <sheetViews>
    <sheetView showGridLines="0" showRowColHeaders="0" topLeftCell="D1" zoomScale="110" zoomScaleNormal="110" workbookViewId="0">
      <selection activeCell="V10" sqref="V10"/>
    </sheetView>
  </sheetViews>
  <sheetFormatPr defaultRowHeight="12.75" x14ac:dyDescent="0.2"/>
  <cols>
    <col min="1" max="16384" width="9.140625" style="1"/>
  </cols>
  <sheetData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8FE2-3B4D-4629-8749-2C80383BC5EE}">
  <dimension ref="A1"/>
  <sheetViews>
    <sheetView workbookViewId="0">
      <selection activeCell="F19" sqref="F19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ESTOQUE</vt:lpstr>
      <vt:lpstr>Dashboard</vt:lpstr>
      <vt:lpstr>Painel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Isabela Camusso</dc:creator>
  <cp:lastModifiedBy>Isabela Camusso</cp:lastModifiedBy>
  <dcterms:created xsi:type="dcterms:W3CDTF">2023-01-09T22:58:10Z</dcterms:created>
  <dcterms:modified xsi:type="dcterms:W3CDTF">2023-09-09T00:37:43Z</dcterms:modified>
</cp:coreProperties>
</file>