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C:\Users\ferna\OneDrive\Área de Trabalho\SANFRAN\NETACIP\2o semestre 2019\Relatório final\"/>
    </mc:Choice>
  </mc:AlternateContent>
  <xr:revisionPtr revIDLastSave="0" documentId="8_{67FF481A-46C3-43B3-B54E-6A2CA356DE96}" xr6:coauthVersionLast="47" xr6:coauthVersionMax="47" xr10:uidLastSave="{00000000-0000-0000-0000-000000000000}"/>
  <bookViews>
    <workbookView xWindow="-110" yWindow="-110" windowWidth="19420" windowHeight="10420" activeTab="1" xr2:uid="{00000000-000D-0000-FFFF-FFFF00000000}"/>
  </bookViews>
  <sheets>
    <sheet name="Locais pesquisados" sheetId="10" r:id="rId1"/>
    <sheet name="Ranking parcial" sheetId="11" r:id="rId2"/>
    <sheet name="Ranking - Estados" sheetId="2" r:id="rId3"/>
    <sheet name="Ranking - Capitais " sheetId="7" r:id="rId4"/>
  </sheets>
  <definedNames>
    <definedName name="_xlnm._FilterDatabase" localSheetId="3" hidden="1">'Ranking - Capitais '!$A$3:$BJ$72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 i="11" l="1"/>
  <c r="K5" i="11"/>
  <c r="K6" i="11"/>
  <c r="K7" i="11"/>
  <c r="K8" i="11"/>
  <c r="K9" i="11"/>
  <c r="K10" i="11"/>
  <c r="K11" i="11"/>
  <c r="K12" i="11"/>
  <c r="K13" i="11"/>
  <c r="K14" i="11"/>
  <c r="K15" i="11"/>
  <c r="K16" i="11"/>
  <c r="K17" i="11"/>
  <c r="K18" i="11"/>
  <c r="K19" i="11"/>
  <c r="K20" i="11"/>
  <c r="K24" i="11"/>
  <c r="K25" i="11"/>
  <c r="K26" i="11"/>
  <c r="K27" i="11"/>
  <c r="K28" i="11"/>
  <c r="K29" i="11"/>
  <c r="K30" i="11"/>
  <c r="K31" i="11"/>
  <c r="K32" i="11"/>
  <c r="K33" i="11"/>
  <c r="K34" i="11"/>
  <c r="K35" i="11"/>
  <c r="K36" i="11"/>
  <c r="K37" i="11"/>
  <c r="K38" i="11"/>
  <c r="K39" i="11"/>
  <c r="K40" i="11"/>
  <c r="K41" i="11"/>
  <c r="K42" i="11"/>
  <c r="K43" i="11"/>
  <c r="K3" i="11"/>
  <c r="E4" i="11"/>
  <c r="E5" i="11"/>
  <c r="E6" i="11"/>
  <c r="E7" i="11"/>
  <c r="E8" i="11"/>
  <c r="E9" i="11"/>
  <c r="E10" i="11"/>
  <c r="E11" i="11"/>
  <c r="E12" i="11"/>
  <c r="E13" i="11"/>
  <c r="E14" i="11"/>
  <c r="E15" i="11"/>
  <c r="E16" i="11"/>
  <c r="E17" i="11"/>
  <c r="E18" i="11"/>
  <c r="E19" i="11"/>
  <c r="E20" i="11"/>
  <c r="E24" i="11"/>
  <c r="E25" i="11"/>
  <c r="E26" i="11"/>
  <c r="E27" i="11"/>
  <c r="E28" i="11"/>
  <c r="E29" i="11"/>
  <c r="E30" i="11"/>
  <c r="E31" i="11"/>
  <c r="E32" i="11"/>
  <c r="E33" i="11"/>
  <c r="E34" i="11"/>
  <c r="E35" i="11"/>
  <c r="E36" i="11"/>
  <c r="E37" i="11"/>
  <c r="E38" i="11"/>
  <c r="E39" i="11"/>
  <c r="E40" i="11"/>
  <c r="E41" i="11"/>
  <c r="E42" i="11"/>
  <c r="E43" i="11"/>
  <c r="E3" i="11"/>
  <c r="A100" i="7"/>
  <c r="A99" i="7"/>
  <c r="A98" i="7"/>
  <c r="A97" i="7"/>
  <c r="A96" i="7"/>
  <c r="A95" i="7"/>
  <c r="A94" i="7"/>
  <c r="A93" i="7"/>
  <c r="A92" i="7"/>
  <c r="A91" i="7"/>
  <c r="A90" i="7"/>
  <c r="A89" i="7"/>
  <c r="A88" i="7"/>
  <c r="A87" i="7"/>
  <c r="A86" i="7"/>
  <c r="A85" i="7"/>
  <c r="A84" i="7"/>
  <c r="A83" i="7"/>
  <c r="A82" i="7"/>
  <c r="A81" i="7"/>
  <c r="BI76" i="7"/>
  <c r="G100" i="7" s="1"/>
  <c r="BI75" i="7"/>
  <c r="D100" i="7" s="1"/>
  <c r="BF76" i="7"/>
  <c r="G99" i="7" s="1"/>
  <c r="BF75" i="7"/>
  <c r="D99" i="7" s="1"/>
  <c r="BC76" i="7"/>
  <c r="G98" i="7" s="1"/>
  <c r="BC75" i="7"/>
  <c r="D98" i="7" s="1"/>
  <c r="AZ76" i="7"/>
  <c r="G97" i="7" s="1"/>
  <c r="AZ75" i="7"/>
  <c r="D97" i="7" s="1"/>
  <c r="AW76" i="7"/>
  <c r="G96" i="7" s="1"/>
  <c r="AW75" i="7"/>
  <c r="D96" i="7" s="1"/>
  <c r="AN76" i="7"/>
  <c r="G93" i="7" s="1"/>
  <c r="AN75" i="7"/>
  <c r="D93" i="7" s="1"/>
  <c r="AK76" i="7"/>
  <c r="G92" i="7" s="1"/>
  <c r="AK75" i="7"/>
  <c r="D92" i="7" s="1"/>
  <c r="AH76" i="7"/>
  <c r="G91" i="7" s="1"/>
  <c r="AH75" i="7"/>
  <c r="D91" i="7" s="1"/>
  <c r="A98" i="2"/>
  <c r="A97" i="2"/>
  <c r="A96" i="2"/>
  <c r="A95" i="2"/>
  <c r="A94" i="2"/>
  <c r="A93" i="2"/>
  <c r="A92" i="2"/>
  <c r="A91" i="2"/>
  <c r="A90" i="2"/>
  <c r="A89" i="2"/>
  <c r="A88" i="2"/>
  <c r="A87" i="2"/>
  <c r="A86" i="2"/>
  <c r="A85" i="2"/>
  <c r="A84" i="2"/>
  <c r="A83" i="2"/>
  <c r="A82" i="2"/>
  <c r="A81" i="2"/>
  <c r="AX77" i="7"/>
  <c r="AU77" i="7"/>
  <c r="AR77" i="7"/>
  <c r="AO77" i="7"/>
  <c r="AL77" i="7"/>
  <c r="AI77" i="7"/>
  <c r="AE77" i="7"/>
  <c r="AB77" i="7"/>
  <c r="Y77" i="7"/>
  <c r="V77" i="7"/>
  <c r="S77" i="7"/>
  <c r="P77" i="7"/>
  <c r="M77" i="7"/>
  <c r="J77" i="7"/>
  <c r="G77" i="7"/>
  <c r="D77" i="7"/>
  <c r="AX76" i="7"/>
  <c r="AU76" i="7"/>
  <c r="AR76" i="7"/>
  <c r="AO76" i="7"/>
  <c r="AL76" i="7"/>
  <c r="AI76" i="7"/>
  <c r="AE76" i="7"/>
  <c r="G90" i="7" s="1"/>
  <c r="AB76" i="7"/>
  <c r="G89" i="7" s="1"/>
  <c r="Y76" i="7"/>
  <c r="G88" i="7" s="1"/>
  <c r="V76" i="7"/>
  <c r="G87" i="7" s="1"/>
  <c r="S76" i="7"/>
  <c r="G86" i="7" s="1"/>
  <c r="P76" i="7"/>
  <c r="G85" i="7" s="1"/>
  <c r="M76" i="7"/>
  <c r="G84" i="7" s="1"/>
  <c r="J76" i="7"/>
  <c r="G83" i="7" s="1"/>
  <c r="G76" i="7"/>
  <c r="G82" i="7" s="1"/>
  <c r="D76" i="7"/>
  <c r="G81" i="7" s="1"/>
  <c r="AX75" i="7"/>
  <c r="AU75" i="7"/>
  <c r="AR75" i="7"/>
  <c r="AO75" i="7"/>
  <c r="AL75" i="7"/>
  <c r="AI75" i="7"/>
  <c r="AE75" i="7"/>
  <c r="D90" i="7" s="1"/>
  <c r="AB75" i="7"/>
  <c r="D89" i="7" s="1"/>
  <c r="Y75" i="7"/>
  <c r="D88" i="7" s="1"/>
  <c r="V75" i="7"/>
  <c r="D87" i="7" s="1"/>
  <c r="S75" i="7"/>
  <c r="D86" i="7" s="1"/>
  <c r="P75" i="7"/>
  <c r="D85" i="7" s="1"/>
  <c r="M75" i="7"/>
  <c r="D84" i="7" s="1"/>
  <c r="J75" i="7"/>
  <c r="D83" i="7" s="1"/>
  <c r="G75" i="7"/>
  <c r="D82" i="7" s="1"/>
  <c r="D75" i="7"/>
  <c r="D81" i="7" s="1"/>
  <c r="P75" i="2"/>
  <c r="D85" i="2" s="1"/>
  <c r="S75" i="2"/>
  <c r="D86" i="2" s="1"/>
  <c r="V75" i="2"/>
  <c r="D87" i="2" s="1"/>
  <c r="Y75" i="2"/>
  <c r="D88" i="2" s="1"/>
  <c r="AB75" i="2"/>
  <c r="D89" i="2" s="1"/>
  <c r="AE75" i="2"/>
  <c r="D90" i="2" s="1"/>
  <c r="AH75" i="2"/>
  <c r="D91" i="2" s="1"/>
  <c r="AK75" i="2"/>
  <c r="D92" i="2" s="1"/>
  <c r="AN75" i="2"/>
  <c r="D93" i="2" s="1"/>
  <c r="AQ75" i="2"/>
  <c r="D94" i="2" s="1"/>
  <c r="AT75" i="2"/>
  <c r="D95" i="2" s="1"/>
  <c r="AW75" i="2"/>
  <c r="D96" i="2" s="1"/>
  <c r="AZ75" i="2"/>
  <c r="D97" i="2" s="1"/>
  <c r="BC75" i="2"/>
  <c r="D98" i="2" s="1"/>
  <c r="P76" i="2"/>
  <c r="G85" i="2" s="1"/>
  <c r="S76" i="2"/>
  <c r="G86" i="2" s="1"/>
  <c r="V76" i="2"/>
  <c r="G87" i="2" s="1"/>
  <c r="Y76" i="2"/>
  <c r="G88" i="2" s="1"/>
  <c r="AB76" i="2"/>
  <c r="G89" i="2" s="1"/>
  <c r="AE76" i="2"/>
  <c r="G90" i="2" s="1"/>
  <c r="AH76" i="2"/>
  <c r="G91" i="2" s="1"/>
  <c r="AK76" i="2"/>
  <c r="G92" i="2" s="1"/>
  <c r="AN76" i="2"/>
  <c r="G93" i="2" s="1"/>
  <c r="AQ76" i="2"/>
  <c r="G94" i="2" s="1"/>
  <c r="AT76" i="2"/>
  <c r="G95" i="2" s="1"/>
  <c r="AW76" i="2"/>
  <c r="G96" i="2" s="1"/>
  <c r="AZ76" i="2"/>
  <c r="G97" i="2" s="1"/>
  <c r="BC76" i="2"/>
  <c r="G98" i="2" s="1"/>
  <c r="P77" i="2"/>
  <c r="S77" i="2"/>
  <c r="V77" i="2"/>
  <c r="Y77" i="2"/>
  <c r="AB77" i="2"/>
  <c r="AE77" i="2"/>
  <c r="AH77" i="2"/>
  <c r="AK77" i="2"/>
  <c r="AN77" i="2"/>
  <c r="AQ77" i="2"/>
  <c r="AT77" i="2"/>
  <c r="AW77" i="2"/>
  <c r="AZ77" i="2"/>
  <c r="BC77" i="2"/>
  <c r="M77" i="2"/>
  <c r="M76" i="2"/>
  <c r="G84" i="2" s="1"/>
  <c r="M75" i="2"/>
  <c r="D84" i="2" s="1"/>
  <c r="J77" i="2"/>
  <c r="J76" i="2"/>
  <c r="G83" i="2" s="1"/>
  <c r="J75" i="2"/>
  <c r="D83" i="2" s="1"/>
  <c r="G77" i="2"/>
  <c r="G76" i="2"/>
  <c r="G82" i="2" s="1"/>
  <c r="G75" i="2"/>
  <c r="D82" i="2" s="1"/>
  <c r="D77" i="2"/>
  <c r="D75" i="2"/>
  <c r="D81" i="2" s="1"/>
  <c r="D76" i="2"/>
  <c r="F98" i="2" l="1"/>
  <c r="C96" i="2"/>
  <c r="C92" i="2"/>
  <c r="C88" i="2"/>
  <c r="C84" i="2"/>
  <c r="C97" i="2"/>
  <c r="C93" i="2"/>
  <c r="C89" i="2"/>
  <c r="C85" i="2"/>
  <c r="C81" i="2"/>
  <c r="C95" i="2"/>
  <c r="C91" i="2"/>
  <c r="C87" i="2"/>
  <c r="C83" i="2"/>
  <c r="C98" i="2"/>
  <c r="C94" i="2"/>
  <c r="C90" i="2"/>
  <c r="C86" i="2"/>
  <c r="C82" i="2"/>
  <c r="F84" i="2"/>
  <c r="F88" i="2"/>
  <c r="F92" i="2"/>
  <c r="F96" i="2"/>
  <c r="G81" i="2"/>
  <c r="F81" i="2" s="1"/>
  <c r="F85" i="2"/>
  <c r="F89" i="2"/>
  <c r="F93" i="2"/>
  <c r="F97" i="2"/>
  <c r="F83" i="2"/>
  <c r="F87" i="2"/>
  <c r="F91" i="2"/>
  <c r="F95" i="2"/>
  <c r="F82" i="2"/>
  <c r="F86" i="2"/>
  <c r="F90" i="2"/>
  <c r="F94" i="2"/>
  <c r="AT71" i="7"/>
  <c r="AQ71" i="7"/>
  <c r="AQ75" i="7" l="1"/>
  <c r="D94" i="7" s="1"/>
  <c r="AQ76" i="7"/>
  <c r="G94" i="7" s="1"/>
  <c r="AT76" i="7"/>
  <c r="G95" i="7" s="1"/>
  <c r="AT75" i="7"/>
  <c r="D95" i="7" s="1"/>
  <c r="C95" i="7" l="1"/>
  <c r="F95" i="7"/>
  <c r="C94" i="7"/>
  <c r="C84" i="7"/>
  <c r="C99" i="7"/>
  <c r="C87" i="7"/>
  <c r="C98" i="7"/>
  <c r="C83" i="7"/>
  <c r="C86" i="7"/>
  <c r="C89" i="7"/>
  <c r="C85" i="7"/>
  <c r="C92" i="7"/>
  <c r="C93" i="7"/>
  <c r="C91" i="7"/>
  <c r="C96" i="7"/>
  <c r="C88" i="7"/>
  <c r="C81" i="7"/>
  <c r="C90" i="7"/>
  <c r="C97" i="7"/>
  <c r="C82" i="7"/>
  <c r="C100" i="7"/>
  <c r="F94" i="7"/>
  <c r="F88" i="7"/>
  <c r="F85" i="7"/>
  <c r="F96" i="7"/>
  <c r="F84" i="7"/>
  <c r="F99" i="7"/>
  <c r="F82" i="7"/>
  <c r="F90" i="7"/>
  <c r="F83" i="7"/>
  <c r="F91" i="7"/>
  <c r="F81" i="7"/>
  <c r="F89" i="7"/>
  <c r="F86" i="7"/>
  <c r="F92" i="7"/>
  <c r="F98" i="7"/>
  <c r="F97" i="7"/>
  <c r="F87" i="7"/>
  <c r="F93" i="7"/>
  <c r="F100" i="7"/>
</calcChain>
</file>

<file path=xl/sharedStrings.xml><?xml version="1.0" encoding="utf-8"?>
<sst xmlns="http://schemas.openxmlformats.org/spreadsheetml/2006/main" count="8012" uniqueCount="2740">
  <si>
    <t>TOTAL</t>
  </si>
  <si>
    <t>Critérios e pontuações utilizadas</t>
  </si>
  <si>
    <t>observações em relação ao critério ou à pontuação atribuída</t>
  </si>
  <si>
    <t>Pontos</t>
  </si>
  <si>
    <t>Sim</t>
  </si>
  <si>
    <t>Não</t>
  </si>
  <si>
    <t>P1.1 - há uma página de dados abertos, como a disponibilizada pelo Governo Federal em: http://dados.gov.br/?</t>
  </si>
  <si>
    <t>P4.3 - Caso não tenha sido possível encontrar a informação por cliques, responder aqui se foi possível localizar através de ferramentas de busca do próprio portal da transparência.</t>
  </si>
  <si>
    <t>P5.3 - Caso não tenha sido possível encontrar a informação por cliques, responder aqui se foi possível localizar através de ferramentas de busca do próprio portal da transparência.</t>
  </si>
  <si>
    <t>P6.3 - Caso não tenha sido possível encontrar a informação por cliques, responder aqui se foi possível localizar através de ferramentas de busca do próprio portal da transparência.</t>
  </si>
  <si>
    <t>P7.3 - Caso não tenha sido possível encontrar a informação por cliques, responder aqui se foi possível localizar através de ferramentas de busca do próprio portal da transparência.</t>
  </si>
  <si>
    <t>P8.1 - Caso não tenha sido possível encontrar a informação por cliques, responder aqui se foi possível localizar através de ferramentas de busca do próprio portal da transparência.</t>
  </si>
  <si>
    <t>P9.2 - Caso não tenha sido possível encontrar a informação por cliques, responder aqui se foi possível localizar através de ferramentas de busca do próprio portal da transparência.</t>
  </si>
  <si>
    <t>P10.1 - Caso não tenha sido possível encontrar a informação por cliques, responder aqui se foi possível localizar através de ferramentas de busca do próprio portal da transparência.</t>
  </si>
  <si>
    <t>P11.1 - Caso não tenha sido possível encontrar a informação por cliques, responder aqui se foi possível localizar através de ferramentas de busca do próprio portal da transparência.</t>
  </si>
  <si>
    <t>P12.1 - Caso não tenha sido possível encontrar a informação por cliques, responder aqui se foi possível localizar através de ferramentas de busca do próprio portal da transparência.</t>
  </si>
  <si>
    <r>
      <t xml:space="preserve">P37 - Existe </t>
    </r>
    <r>
      <rPr>
        <b/>
        <u/>
        <sz val="11"/>
        <rFont val="Calibri"/>
        <family val="2"/>
        <scheme val="minor"/>
      </rPr>
      <t>E-SIC</t>
    </r>
    <r>
      <rPr>
        <sz val="11"/>
        <rFont val="Calibri"/>
        <family val="2"/>
        <scheme val="minor"/>
      </rPr>
      <t xml:space="preserve">? </t>
    </r>
    <r>
      <rPr>
        <i/>
        <sz val="11"/>
        <rFont val="Calibri"/>
        <family val="2"/>
        <scheme val="minor"/>
      </rPr>
      <t>(10 pts)</t>
    </r>
  </si>
  <si>
    <t>Não.</t>
  </si>
  <si>
    <t>SERGIPE - Gabriel Tristão</t>
  </si>
  <si>
    <t>Atendeu perfeitamente ao critério.</t>
  </si>
  <si>
    <t>A página não foi encontrada, mesmo valendo-se de prazo superior a 3 minutos.</t>
  </si>
  <si>
    <t>Embora a página tenha um número menor de seções, que se ramificam após acessadas, é intuitiva e de fácil acesso.</t>
  </si>
  <si>
    <t>Atendimento ao critério. É necessário, no entanto, algum nível de conhecimento da matéria e disponibilidade de tempo para análise das diferentes seções.</t>
  </si>
  <si>
    <t>Atendimento ao critério, estando localizada dentro da seção "despesas". Não adentra muito as informações, apresentando os valores absolutos dentro de subdivisões.</t>
  </si>
  <si>
    <t>O portal fala em subfunções, dentro da subseção de saúde na aba de despesas, sem grande detalhamento. Para encontrar informação referente a programas específicos, é necessário ir à seção de programas/ações (sendo que alguns programas são identificáveis e outros apresentam-se genericamente).</t>
  </si>
  <si>
    <t>Atendimento ao critério.</t>
  </si>
  <si>
    <t>O portal não conta com ferramenta de busca generalizada.</t>
  </si>
  <si>
    <t>Informação apresentada conforme "saúde".</t>
  </si>
  <si>
    <t>O portal fala em subfunções, dentro da subseção de educação na aba de despesas, sem grande detalhamento. Para encontrar informação referente a programas específicos, é necessário ir à seção de programas/ações (assim como na pergunta acima, há algum nível de generalidade).</t>
  </si>
  <si>
    <t>Não há ferramenta de busca generalizada.</t>
  </si>
  <si>
    <t>Assim como "saúde" e "educação".</t>
  </si>
  <si>
    <t>Mesma consideração realizada quanto a "saúde" e "educação".</t>
  </si>
  <si>
    <t>Assim como "saúde", "educação" e "segurança pública", a informação encontra-se generalizada conforme já explicado.</t>
  </si>
  <si>
    <t>O portal fala em subfunções, dentro da subseção de previdência na aba de despesas, sem grande detalhamento. Para encontrar informação referente a programas específicos, é necessário ir à seção de programas/ações. Ainda assim, nesta última não foi encontrado nada referente a previdência.</t>
  </si>
  <si>
    <t>Negativa para o critério anterior.</t>
  </si>
  <si>
    <t>Não foi encontrada informação dentro do limite de tempo.</t>
  </si>
  <si>
    <t>O portal não faz essa distinção.</t>
  </si>
  <si>
    <t>Atendimento ao critério, embora seja necessário extensa busca.</t>
  </si>
  <si>
    <t>O portal conta com aba específica de informações.</t>
  </si>
  <si>
    <t>Não há indícios de propaganda eleitoral.</t>
  </si>
  <si>
    <t>Não há divisão nos programas, é necessário compreedê-los pelo seu nome.</t>
  </si>
  <si>
    <t>Informação não encontrada dentro do limite de tempo.</t>
  </si>
  <si>
    <t>Informação não encontrada dentro do intervalo de tempo. O portal não parece fornecer qualquer meio de acompanhamento dos programas.</t>
  </si>
  <si>
    <t>A divulgação é realizada de maneira geral e sem detalhamento.</t>
  </si>
  <si>
    <t>Na análise de critérios específicos, o site parecia manter as informações sempre atualizadas, isto é, incluindo-as até o último mês.</t>
  </si>
  <si>
    <t>Embora exista, seu acesso só é possível dentro de algumas subseções específicas. o que torna inutilizável. Devido à sensibilidade do critério, aplica-se a negativa só por simplesmente não estar destacado na página inicial.</t>
  </si>
  <si>
    <t>O site não faz qualquer exigência.</t>
  </si>
  <si>
    <t>Poucos filtros, quando existentes (há variação conforme a seção).</t>
  </si>
  <si>
    <t>Informação não encontrada dentro do intervalo de tempo.</t>
  </si>
  <si>
    <t>Embora a formatação seja ruim e de difícil visualização, a informação existe.</t>
  </si>
  <si>
    <t>A legislação não aparece com clareza no site. Há menções a ela nas informações, mas seu acesso é disperso por algumas subseções.</t>
  </si>
  <si>
    <t>Poucas informações foram encontradas. Por vezes, elas apareceram somente como partes do corpo de textos de outras páginas do ente em questão. Não há como acessar a maioria com qualquer tipo de clareza. Não se fala, no entanto, em disponibilização delas nos moldes do portal.</t>
  </si>
  <si>
    <t>Observações em relação à busca por meio do Google, considerando apenas resultados de sites da administração pública, pelos itens para os quais foi respondido não.</t>
  </si>
  <si>
    <t>MARANHÃO - Gregório Oliveira</t>
  </si>
  <si>
    <t>sim</t>
  </si>
  <si>
    <t>não</t>
  </si>
  <si>
    <t>Aproximadamente 66</t>
  </si>
  <si>
    <t>CEARÁ - Henrique Sabino</t>
  </si>
  <si>
    <t>O site mantém as cores e a identidade visual semelhantes ao brasão do estado, também não há menção a nenhum slogan ou tema de governo, nem mesmo menção ao governador ou à gestão de maneira direta no plano inicial, não identifiquei violação ao princípio da impessoalidade.</t>
  </si>
  <si>
    <t>RIO GRANDE DO NORTE - Ian Luz</t>
  </si>
  <si>
    <t>Apenas um clique. Estava na seção "cidadão".</t>
  </si>
  <si>
    <t>Estava na página principal.</t>
  </si>
  <si>
    <t xml:space="preserve">Apesar de ter as informações relativamente fáceis, não são tão acessíveis como o site do link indicado. Alguns itens precisaram de mais cliques, outros menos. </t>
  </si>
  <si>
    <t>Mais de 3 minutos e não achei. Existem seções por temas, como saúde. No entanto, não específico para execução de gastos.</t>
  </si>
  <si>
    <t>No geral, o site é bem didático.</t>
  </si>
  <si>
    <t>É no site do governo do RN, não no Portal da Transparência. No entanto, há um acesso direto do portal.</t>
  </si>
  <si>
    <t>Não na página principal, nem de forma didática e intuitiva.</t>
  </si>
  <si>
    <t>Se encontra logo acima dos dados apresentados.</t>
  </si>
  <si>
    <t>Logo na página inicial.</t>
  </si>
  <si>
    <t>No máximo a possibilidade de aumentar o tamanho da fonte, o que facilitaria para pessoas que não têm a visão 100%.</t>
  </si>
  <si>
    <t>É preciso fazer um cadastro para reclamar. Não sei se é algo negativo, pois me parece necessário a pessoa que quer fazer a reclamação se identificar, até mesmo para poder receber um retorno.</t>
  </si>
  <si>
    <t>Rio Grande do Norte</t>
  </si>
  <si>
    <t>CUIABÁ - Alexandre Barci</t>
  </si>
  <si>
    <t>NATAL - Alexandre Barci</t>
  </si>
  <si>
    <t>SÃO LUÍS - Eduarda Vilela</t>
  </si>
  <si>
    <t>RECIFE - Guilherme Anselmo</t>
  </si>
  <si>
    <t>JOÃO PESSOA - Gustavo Vieira</t>
  </si>
  <si>
    <t>FLORIANÓPOLIS - Gustavo Vieira</t>
  </si>
  <si>
    <t>SÃO PAULO - Henrique Sabino</t>
  </si>
  <si>
    <t>CURITIBA - João Pedro Drummond</t>
  </si>
  <si>
    <t>BELO HORIZONTE - João Victor Rozental</t>
  </si>
  <si>
    <t>BOA VISTA - Luiz Henrique Vila Nova</t>
  </si>
  <si>
    <t>RIO DE JANEIRO - Murilo Guirão</t>
  </si>
  <si>
    <t>De fácil localização em poucos segundos (6) e um clique.</t>
  </si>
  <si>
    <t>No site da Prefeitura, a informação foi encontrada na página inicial.</t>
  </si>
  <si>
    <t>Os site da transparência contém um ícone bem visível na parte superior da página - 1 clique e menos de 3min</t>
  </si>
  <si>
    <t>Localização na primeira 
página, com poucos segundos e apenas um clique.</t>
  </si>
  <si>
    <t>É possível localizar o ícone na página do portal da transparência. Contudo, não é possível clicar no ícone.</t>
  </si>
  <si>
    <t>Após cerca de 8 cliques e um minuto em 5 segundos foi possível localizar aba de "Consulta de dados". Foi compreendido que, pela forte divergência entre a estrutura da página de Natal e da do Governo Federal, o requisito não foi atendido</t>
  </si>
  <si>
    <t xml:space="preserve">Na página inicial do site, a informação é encontrada facilmente. </t>
  </si>
  <si>
    <t>Existe, sendo necessário pesquisar e dar 3 cliques - menos de 3min</t>
  </si>
  <si>
    <t>Não encontrado em dois minutos. Não encontrado no google.</t>
  </si>
  <si>
    <t>Essa página é uma ramificação do site da prefeitura, e não do Portal da Transparência
.</t>
  </si>
  <si>
    <t>É organizada de maneira acessível, com ícones visuais e de facil localização.</t>
  </si>
  <si>
    <t>A página não é muito acessível. Apesar de haver certa divisão, não parece que satisfaz o critério, visto que a organização não permite uma pesquisa otimizada.</t>
  </si>
  <si>
    <t>A visualização de categorias é fácil e organizada.</t>
  </si>
  <si>
    <t>A página demonstra boa disposição e acessibilidade de elementos e informações</t>
  </si>
  <si>
    <t>É possível localizar a página referente à execução orçamentária com cerca de 3 cliques em poucos segundos. Contudo os dados não são acessíveis nos moldes do portal da união, sendo apenas possível averiguar os dados após a realização de pesquisas específicas. Assim, nao tenho certeza se pode ser considerado que houve efetivo tratamento para as informações mais relevantes.</t>
  </si>
  <si>
    <t>3 cliques e 30 segundos. É possível localizar a sessão de "despesas". Contudo, não se percebe nenhum tratamento de informações mais relevantes.</t>
  </si>
  <si>
    <t>Há tratamento de informações mais relevantes referentes à execução, facilmente encontradas (apenas 1 clique na página inicial).</t>
  </si>
  <si>
    <t>Demora um pouco para encontrar, demandando pesquisa e 2 cliques - quase 3min</t>
  </si>
  <si>
    <t>Há no item prestação de contas referente aos períodos de 2017, 2018 e 2019.</t>
  </si>
  <si>
    <t>Não foi possível localizar em 3 minutos. E mais de 10 cliques</t>
  </si>
  <si>
    <t xml:space="preserve">Com apenas um clique na página inicial, foi possível encontrar essas informações de maneira muito organizada e detalhada. </t>
  </si>
  <si>
    <t>As informações no Portal são muito detalhadas e podem ser encontradas com apenas dois cliques.</t>
  </si>
  <si>
    <t xml:space="preserve">Existe uma certa descrição sobre cada gasto, como em relação ao Elemento da Despesa e ao tipo do gasto em outra seção.
</t>
  </si>
  <si>
    <t>X</t>
  </si>
  <si>
    <t>É possível selecionar períodos isolados para a análise facilmente.</t>
  </si>
  <si>
    <t xml:space="preserve">Isso é possível de forma bastante fácil. </t>
  </si>
  <si>
    <t xml:space="preserve">                                    -</t>
  </si>
  <si>
    <t xml:space="preserve">                     -</t>
  </si>
  <si>
    <t>Não há ferramenta de busca.</t>
  </si>
  <si>
    <t>É possível localizar com 4 cliques e em 25 segundos a página "Portal Escola Tranparente"</t>
  </si>
  <si>
    <t>Não foi possível localizar após 3 minutos e mais de 10 cliques.</t>
  </si>
  <si>
    <t>Assim como os gastos referentes à saúde, os dados com educação são facilmente encontrados (apenas um clique).</t>
  </si>
  <si>
    <t xml:space="preserve">Está presente no balanço orçamentário.
</t>
  </si>
  <si>
    <t>Estão todos descritos no item 21 " Tipo de Bens e Materiais Adquiridos ou Serviços Contratados" dos respectivos demonstrativos.</t>
  </si>
  <si>
    <t>A informação foi facilmente encontrada, com apenas dois cliques.</t>
  </si>
  <si>
    <t>Os gastos são descritos individualmente em outra seção.</t>
  </si>
  <si>
    <t>Sim, nas pesquisas individuais.</t>
  </si>
  <si>
    <t>Facilmente seleciona-se períodos isolados para análise dos gastos.</t>
  </si>
  <si>
    <t>Isso é possível assim como é feito com a saúde.</t>
  </si>
  <si>
    <t>Após chegar na página "Escola Transparente" é necessário realizar pesquisas.</t>
  </si>
  <si>
    <t>Não. O site trava facilmente quando utilziadas as ferramentas de busca. Mesmo insistindo a página continuo caindo.</t>
  </si>
  <si>
    <t xml:space="preserve">                                     -</t>
  </si>
  <si>
    <t xml:space="preserve">                      -</t>
  </si>
  <si>
    <t xml:space="preserve">Dados relativos à segurança pública são encontrados com apenas um clique. </t>
  </si>
  <si>
    <t>Com dois cliques, foi possível identificar os programas específicos dos valores aplicados.</t>
  </si>
  <si>
    <t>Com dois cliques, foi possível selecionar períodos isolados para análise do gasto.</t>
  </si>
  <si>
    <t>Não foi possível localizar.</t>
  </si>
  <si>
    <t>O site trava facilmente quando utilziadas as ferramentas de busca. Contudo, após insitir foi possível localizar algumas informações, mas mal dicriminadas.</t>
  </si>
  <si>
    <t xml:space="preserve">                                         -</t>
  </si>
  <si>
    <t>Após 5 cliquese 50 segundos foi possível localizar o canal com relatórios atinentes à prestação de contas da previdência de 2013 a 2017</t>
  </si>
  <si>
    <t>8 cliques e 40 segundo. Foi possível localizar informações atinentes aos gastos com previdência. Contudo, estão mal discriminadas.</t>
  </si>
  <si>
    <t>Com apenas um clique na página inicial, encontram-se informações relativas aos gastos com previdência.</t>
  </si>
  <si>
    <t>É possível, havendo, inclusive, pequenos relatórios sobre os valores aplicados.</t>
  </si>
  <si>
    <t>Com dois cliques, é possível identificar todos os programas para os quais os valores foram aplicados.</t>
  </si>
  <si>
    <t xml:space="preserve">Os dados são subsidiários e não se referem exatamente ao contexto geral da previdência no município.
</t>
  </si>
  <si>
    <t>É possível localizar os diferentes períodos na tabela.</t>
  </si>
  <si>
    <t>Selecionam-se facilmente períodos isolados para análise do gasto.</t>
  </si>
  <si>
    <t xml:space="preserve">Isso é feito como nos outros setores acima retratados.
</t>
  </si>
  <si>
    <t xml:space="preserve">                       -</t>
  </si>
  <si>
    <t>4-5 cliques e 25 segundos. Foi possível localizar as diferenciação nas abas de pesquisa.</t>
  </si>
  <si>
    <t>7 cliques 34 segundos. Há a divisão.</t>
  </si>
  <si>
    <t xml:space="preserve">Ainda que tenha encontrado mais dificuldade para achar essa informação - por haver muito detalhamento no site - consegui encontrar em 4 cliques. </t>
  </si>
  <si>
    <t>Essa divisão é explícita e feita conforme a LRF.</t>
  </si>
  <si>
    <t>Encontra-se em menos de 1min.</t>
  </si>
  <si>
    <t>Não possui ferramenta de busca</t>
  </si>
  <si>
    <t xml:space="preserve">10 cliques e 53 segundos foi possível localizar "Resto a pagar" na forma de pesquisa. </t>
  </si>
  <si>
    <t>Não foi possível localizar, esgotado o tempo e após mais de 10 cliques.</t>
  </si>
  <si>
    <t xml:space="preserve">Embora informações sobre dívida pública possam ser auferidas indiretamente, não encontrei informações claras e específicas sobre o tema no Portal. </t>
  </si>
  <si>
    <t xml:space="preserve">Essa informação pode ser encontrada nos balanços. Todavia, não há tratamento da informação.
</t>
  </si>
  <si>
    <t xml:space="preserve">Há informações a partir do ano de 2017. </t>
  </si>
  <si>
    <t xml:space="preserve">É possível encontrar a informação, porém com muita dificuldade, em relatórios extensos e muito específicos. </t>
  </si>
  <si>
    <t>Não se aplica, P9 negativo.</t>
  </si>
  <si>
    <t xml:space="preserve">Não foi possível identificar a despesa de origem dos restos a pagar. </t>
  </si>
  <si>
    <t>Foi possível</t>
  </si>
  <si>
    <t>A divisão está explicitada na área "despesas" do Portal.</t>
  </si>
  <si>
    <t>Não foi possível localizar. O portal carece de um sistema de busca amplo.</t>
  </si>
  <si>
    <t>Houveram resultados, após insistência, obtidos por meio da ferramenta de busca.</t>
  </si>
  <si>
    <t>Essa divisão não está presente no portal.</t>
  </si>
  <si>
    <t>7 cliques 50 segundos. Foi possível localizar balancetes apenas dos anos de 2018 e 2019.</t>
  </si>
  <si>
    <t>7 cliques 54 segundos. Foi possível localizar o balanço dos últimos 5 anos.</t>
  </si>
  <si>
    <t>A divulgação é feita na área "Responsabilidade Fiscal".</t>
  </si>
  <si>
    <t xml:space="preserve">Os balanços podem ser encontrados com 2 cliques e são disponibilizados desde 2001.
</t>
  </si>
  <si>
    <t>4 cliques e 2 minutos. A demora se deu pela site travando. Foi possível localizar apenas o orçamento do último ano.</t>
  </si>
  <si>
    <t>Há a divulgação do orçamento dos útlimos 5 exercícios financeiros na mesma sessão dos balancetes.</t>
  </si>
  <si>
    <t>Também é possível encontrar a informação na área "Responsabilidade Fiscal".</t>
  </si>
  <si>
    <t>Há essa divulgação, que pode ser acessada em menos de 3min e por meio de 4 cliques</t>
  </si>
  <si>
    <t xml:space="preserve">Eles podem ser encontrados em 2 cliques. </t>
  </si>
  <si>
    <t>Tais informações são facilmente localizadas na página inicial, a qual é muito organizada.</t>
  </si>
  <si>
    <t xml:space="preserve">O portal é bem intuitivo. </t>
  </si>
  <si>
    <t xml:space="preserve">O portal não é utilizado para fins de propaganda eleitoral. </t>
  </si>
  <si>
    <t>O portal não parece realizar propaganda eleitoral.</t>
  </si>
  <si>
    <t>Não encontrei evidências de que o governo poderia utilizar a página para esses fins, ainda que haja divulgação de programas e políticas realizadas.</t>
  </si>
  <si>
    <t>Não há indícios de que isso esteja ocorrendo</t>
  </si>
  <si>
    <t>-</t>
  </si>
  <si>
    <t>2 clique 30 segundos .Não no portal, mas no próprio site da prefeitura é possível localizar as noticias divulgando programas e políticas públicas com a referida divisão.</t>
  </si>
  <si>
    <t xml:space="preserve"> 3 cliques 18 segundos. Não no portal, mas na página da prefeitura</t>
  </si>
  <si>
    <t xml:space="preserve">Essas informações podem ser encontradas através da página inicial, com poucos cliques. </t>
  </si>
  <si>
    <t xml:space="preserve">Há essa divulgação mostrando o que cada órgão/secretaria ou ente realizou, sendo encontrada em 3 cliques </t>
  </si>
  <si>
    <t>3 cliques e 30 segundos. No próprio site da prefeitura.</t>
  </si>
  <si>
    <t>3 cliques 14 segundos. De fácil localização no site da prefeitura.</t>
  </si>
  <si>
    <t xml:space="preserve">Tais informações são divulgadas na página inicial do Portal. </t>
  </si>
  <si>
    <t>São mostradas todas essas informações em diversos locais, como a aba "Fale Conosco", acessável em 1 clique</t>
  </si>
  <si>
    <t>Há registro acerca das subprefeituras, entretanto não encontrei dos demais órgãos em menos de 3 mminutos.</t>
  </si>
  <si>
    <t>15 cliques. 1 minuto e 45 segundos. Com algum esforço, foi possível localizar.</t>
  </si>
  <si>
    <t>6 cliques 53 segundos. Há a necessidade de "copiar e colar" um link morto no navegador para acessar a informação</t>
  </si>
  <si>
    <t>Essas informações estão disponíveis na área "Despesas".</t>
  </si>
  <si>
    <t xml:space="preserve">Existe um direcionamento para isso na primeira página do portal, sendo possível acessar essas informações com 2 a 3 cliques
</t>
  </si>
  <si>
    <t>Editais e minutas foram encontrados com 3 cliques.</t>
  </si>
  <si>
    <t>Disponível</t>
  </si>
  <si>
    <t>Estão bem disponibilizados com legendas.</t>
  </si>
  <si>
    <t>O resultado não foi encontrado. A área "Contratos Administrativos" não carrega (testado em mais de um momento, em mais de uma conexão).</t>
  </si>
  <si>
    <t xml:space="preserve">Não foi encontrada versão assinada do contrato. </t>
  </si>
  <si>
    <t>Após mais de 10 cliques e 3 minutos, não foi possível localizar.</t>
  </si>
  <si>
    <t>Tal divulgação ocorre na página inicial do site.</t>
  </si>
  <si>
    <t>2 cliques 10 segundos. De fácil localização.</t>
  </si>
  <si>
    <t>A área de "perguntas frequentes" é encontrada facilmente através da página inicial (apenas um clique).</t>
  </si>
  <si>
    <t>O portal em si não possui ferramenta de pesquisa, contudo, o site da prefeitura possui. Considerando o dito nos encontros, o critério foi atendido</t>
  </si>
  <si>
    <t>Possui ferramenta de pesquisa, no entanto, quando utilizada, o site trava facilmente.</t>
  </si>
  <si>
    <t>Embora possua ferramenta de pesquisa, esta não se mostrou útil para encontrar informações.</t>
  </si>
  <si>
    <t>Não possui ferramenta de pesquisa.</t>
  </si>
  <si>
    <t xml:space="preserve">O site, no geral, é bem intuitivo e permite que as informações sejam encontradas facilmente por cliques ou pela pesquisa.
</t>
  </si>
  <si>
    <t>Não possui.</t>
  </si>
  <si>
    <t xml:space="preserve">                                      -</t>
  </si>
  <si>
    <t>Não há aplicativo</t>
  </si>
  <si>
    <t>Não encontrei no site, mas encontrei no google.</t>
  </si>
  <si>
    <t>Não há app.</t>
  </si>
  <si>
    <t>Possui.</t>
  </si>
  <si>
    <t>Apenas a prefeitura possui página no Facebook.</t>
  </si>
  <si>
    <t>Não há página no Facebook</t>
  </si>
  <si>
    <t>Sim, encontrado com 1 clique.</t>
  </si>
  <si>
    <t>Aparentemente não.</t>
  </si>
  <si>
    <t>Não foi possível localizar em 3 minutos.</t>
  </si>
  <si>
    <t xml:space="preserve">A gravação de relatórios em diversos formatos pode ser realizada facilmente no site. </t>
  </si>
  <si>
    <t>É possível baixar em 4 formatos diferentes (pdf, csv, xml, json). É possível utilzar ctrl + F. Contudo para é necessário utilizar programas para abrir deteminados arquivos, motivo pelo qual não atende o requisito.</t>
  </si>
  <si>
    <t>É possível fazer download de documentos, bem como utilizar ctrl+F.</t>
  </si>
  <si>
    <t>Pode-se fazer download em mais de um formato e utilizar o ctrl+f</t>
  </si>
  <si>
    <t>Não é possível salvar dados em diferentes formatos, mas é possível utilizar ctrl+F. Algumas áreas do site, como os salários dos servidores, possuem captcha que impede automatização.</t>
  </si>
  <si>
    <t xml:space="preserve">É possível exportar documentos em formatos abertos e é possível utilizar ctrl + F.
</t>
  </si>
  <si>
    <t>Os formatos são detalhados.</t>
  </si>
  <si>
    <t xml:space="preserve">Tais formatos são divulgados pelo site. </t>
  </si>
  <si>
    <t>Não há detalhamento</t>
  </si>
  <si>
    <t>É possível baixar os documentos do site para o computador.</t>
  </si>
  <si>
    <t>Apenas alguns podem ser baixados, o restante é exibido no navegador.</t>
  </si>
  <si>
    <t xml:space="preserve">Isso é possível em formatos como Excel e Word, por exemplo.
</t>
  </si>
  <si>
    <t>Sim. O site e o portal parecem, inclusive, recentes.</t>
  </si>
  <si>
    <t>As informações disponíveis para acesso são atualizadas.</t>
  </si>
  <si>
    <t>De forma geral, as informações disponíveis para acesso são atualizadas mensalmente (ex: gastos relativos à saúde).</t>
  </si>
  <si>
    <t>Informações relativamente atualizadas, site informa que são feitas até 3 atualizações por dia. Alguns dados são compilados anualmente.</t>
  </si>
  <si>
    <t>As informações aparentam estar razoavelmente atualizadas.</t>
  </si>
  <si>
    <t xml:space="preserve">Muitas das informações acessadas foram atualizadas, inclusive, na presente data de análise do site.
</t>
  </si>
  <si>
    <t xml:space="preserve">Há a divulgação dos números e a possibilidade de comunicação via eletrônica por e-mail e pela aba da ouvidoria no site. </t>
  </si>
  <si>
    <t>Há a divulgação no próprio site da prefeitura, sendo possível achar o link em 3 cliques e 20 segundos no portal.</t>
  </si>
  <si>
    <t xml:space="preserve">É o caso, por exemplo, do Sistema de Ouvidoria. </t>
  </si>
  <si>
    <t>Sim, encontrado em 3 cliques.</t>
  </si>
  <si>
    <t xml:space="preserve">Existe uma página unicamente para a apresentação de contatos no portal.
</t>
  </si>
  <si>
    <t>Não foram percebidas tais medidas.</t>
  </si>
  <si>
    <t>Há um recurso sinalizado para deficientes.</t>
  </si>
  <si>
    <t xml:space="preserve">Logo na página inicial, são notadas as medidas de acessibilidade. </t>
  </si>
  <si>
    <t xml:space="preserve">O site tem recursos como alteração do contraste, libras, leitor de tela e aumento de fonte. 
</t>
  </si>
  <si>
    <t>Não foram percebidas tais restrições</t>
  </si>
  <si>
    <t>Algumas sessões demandam login e senha</t>
  </si>
  <si>
    <t>Não houve solicitação de informações em momento algum.</t>
  </si>
  <si>
    <t xml:space="preserve">2 cliques 15 segundos. </t>
  </si>
  <si>
    <t>1 clique 5 segundos.</t>
  </si>
  <si>
    <t>O glossário é facilmente encontrado (apenas um clique).</t>
  </si>
  <si>
    <t xml:space="preserve">Esse glossário é bem elucidativo para que as informações sejam analisadas de forma correta. 
</t>
  </si>
  <si>
    <t>Nas pesquisas específicas do portal de transparência existem filtros de pesquisa. No site da prefeitura, contudo, não se percebeu. Nos termos dos discutidos na reunião, o critério foi atendido.</t>
  </si>
  <si>
    <t>Só consegui realizar pesquisas genéricas</t>
  </si>
  <si>
    <t>É possível filtrar as informações por diversos critérios, filtros muito completos</t>
  </si>
  <si>
    <t>Sim, existem filtros para pesquisas em diversas áreas do site.</t>
  </si>
  <si>
    <t xml:space="preserve">São filtros de tema, período, órgão, entre outros.
</t>
  </si>
  <si>
    <t>3 Cliques 26 segundos.</t>
  </si>
  <si>
    <t>Tal informação é encontrada facilmente, através de um clique na área de "despesas".</t>
  </si>
  <si>
    <t>Sim, é possível consultar as remunerações dos servidores em aproximadamente 10 cliques.</t>
  </si>
  <si>
    <t xml:space="preserve">Existe um ramo do portal com a remuneração dos servidores por função ou por nome.
</t>
  </si>
  <si>
    <t>Não foi possível localizar lista integrada.</t>
  </si>
  <si>
    <t>Mesmo após uma longa procura, tal lista não foi encontrada.</t>
  </si>
  <si>
    <t>A lista integra apenas as vantagens, não incluindo indenizações</t>
  </si>
  <si>
    <t>Sim, é possível consultar detalhes das remunerações  em aproximadamente 10 cliques.</t>
  </si>
  <si>
    <t xml:space="preserve">A remuneração é acompanhada dos valores das vantagens. 
</t>
  </si>
  <si>
    <t>2 cliques 20 segundos. Apresenta tais informações.</t>
  </si>
  <si>
    <t>O portal apresenta informações sobre a LAI, facilmente encontradas (apenas um clique na página inicial).</t>
  </si>
  <si>
    <t>Existe essa apresentação e são necessários 2 cliques para encontrá-la</t>
  </si>
  <si>
    <t xml:space="preserve">Elas estão localizadas na página de contatos, sendo possível acessá-las com 2 cliques. 
</t>
  </si>
  <si>
    <t>Explica de maneira direta.</t>
  </si>
  <si>
    <t>As orienações supracitadas explicam em certa medida os procedimentos.</t>
  </si>
  <si>
    <t>Há, inclusive, uma área de "Perguntas Frequentes" direcionadas ao uso da lei.</t>
  </si>
  <si>
    <t>Existe um campo explicativo que pode ser acessado em menos de 3min, com 2 cliques</t>
  </si>
  <si>
    <t>10 cliques 1 minuto e 28 segundos. Está na aba da ouvidoria</t>
  </si>
  <si>
    <t>Sim. Na sessão supracitada.</t>
  </si>
  <si>
    <t>O E-SIC é encontrado facilmente na página inicial do Portal.</t>
  </si>
  <si>
    <t>Há um link no final da página. Consegue ser achado em menos de 3min</t>
  </si>
  <si>
    <t xml:space="preserve">É possível acessar com 2 cliques.
</t>
  </si>
  <si>
    <t>Após 3 minutos e mais de 10 clques o critério não foi atendindo de maneira satisfatória.</t>
  </si>
  <si>
    <t>Mesmo após procura, não foi encontrada indicação de locais de prestação de serviços.</t>
  </si>
  <si>
    <t>Há indicação de alguns locais, como postos de saúde e escolas, cujo acesso demanda 4 cliques</t>
  </si>
  <si>
    <t>A ouvidoria é facilmente encontrada na página inicial do Portal.</t>
  </si>
  <si>
    <t>Ouvidoria acessável com dois cliques</t>
  </si>
  <si>
    <t xml:space="preserve">Pode ser acessada com 2 cliques. </t>
  </si>
  <si>
    <t>Ao que aparenta é a própria ouvidoria.</t>
  </si>
  <si>
    <t>A ouvidoria, aparentemente.</t>
  </si>
  <si>
    <t>Tal órgão é encontrado facilmente na página inicial do site.</t>
  </si>
  <si>
    <t>Existe um campo específico de pedido de informação acessável por 2 cliques e em menos de 3 min</t>
  </si>
  <si>
    <t>2 cliques 10 segundos. Há uma aba específica para a imprensa.</t>
  </si>
  <si>
    <t>3 cliques 20 segundos.</t>
  </si>
  <si>
    <t xml:space="preserve">Embora haja uma área de "agência de notícias" encontrada por redirecionamento, tal área não é dedicada aos profissionais da imprensa. </t>
  </si>
  <si>
    <t>2 cliques 15 segundos. Há uma área explicando a atuação da controladoria e informando os números de telefone.</t>
  </si>
  <si>
    <t>4 cliques 30 segundos. Há área específica voltada à controladoria. Não há certeza se o critério foi atendido</t>
  </si>
  <si>
    <t>Há área específica, como é o exemplo da área "Dados da Gestão" encontrada na página inicial.</t>
  </si>
  <si>
    <t>10 cliques 50 segundos. Há de forma detalhada.</t>
  </si>
  <si>
    <t>7 cliques 60 segundos. Há um gráfico.</t>
  </si>
  <si>
    <t>Ainda que no E-SIC haja previsão de disponibilização desses dados, ao clicar para encontrá-los aparece o aviso "arquivo ou diretório não encontrado".</t>
  </si>
  <si>
    <t>Há somente dados relativos ao número de pedidos feitos, e relativamente desatualizado.</t>
  </si>
  <si>
    <t>6 cliques 40 segundos. Sim, a legilação é disponibilizada de forma acessível. Contudo, aparentemente a única maneira de ver o inteiro teor é baixando aqruivo PDF, o que não é considerado formato aberto.</t>
  </si>
  <si>
    <t>4 cliques 32 segundos. É disponibilizada e pesquisável.</t>
  </si>
  <si>
    <t>A legislação local é facilmente encontrada por meio de um clique na página inicial.</t>
  </si>
  <si>
    <t xml:space="preserve">Ela pode ser encontrada com um clique a partir da página inicial. 
</t>
  </si>
  <si>
    <t>Como ainda não há certeza de como será feito a soma, até pelos critério com subdivisões, ainda não será realizada a soma.</t>
  </si>
  <si>
    <t>85.</t>
  </si>
  <si>
    <t xml:space="preserve">                    -</t>
  </si>
  <si>
    <t>observações em relação à busca por meio do google, considerando apenas resultados de sites da administração pública, pelos itens para os quais foi respondido não.</t>
  </si>
  <si>
    <t>Na maioria das pesquisas feitas via google os resultados foram informações provenientes do site do Governo de Mato Grosso, não sendo, contudo, as informações que de fato estavam sendo buscadas (do município de Cuiabá).</t>
  </si>
  <si>
    <t>Algumas resposatas foram obtidas em outros sites, algumas vezes no site do Rio Grande do Norte. Contudo, algumas questões muito específicas não foram encontradas.</t>
  </si>
  <si>
    <t>Para a maior parte das respostas "Não" deste ranking, encontrei dificuldade para encontrar as informações por meio do Google.</t>
  </si>
  <si>
    <t>Foram encontrados alguns dados, a grande maioria referente a dados que se encontravam no site da Prefeitura e não no Portal da Transparência.</t>
  </si>
  <si>
    <t>Encontrei no primeiro site exibido pelo google, do TCM.</t>
  </si>
  <si>
    <t>Fazendo uma pesquisa no google é possível encontrar diversos dados que ficaram faltando/são inacessíveis no site da transparência da prefeitura do Rio, sendo direcionado ao site da GCM.</t>
  </si>
  <si>
    <t>Por meio de uma pesquisa aprofundada em
alguns outros sites da Administração
Pública, foi possível encontrar informações
pertinentes aos itens. Muitos desses
endereços eletrônicos estavam indicados no
próprio Portal ou site do ente, facilitando a
navegação e identificação das informações.
No entanto, algumas outras informações
(por exemplo, lista com vantagens e
benefícios pessoais dos servidores) não
foram encontradas.</t>
  </si>
  <si>
    <t>SALVADOR - Nicole Mendes</t>
  </si>
  <si>
    <t>BAHIA - Nicollas Gerardi</t>
  </si>
  <si>
    <t>Não foi possível encontrar o app</t>
  </si>
  <si>
    <t>Não foi possível encontrar a página</t>
  </si>
  <si>
    <t>É possível acessar as informacões de forma automatizada, permitindo inclusive o Ctrl + F</t>
  </si>
  <si>
    <t>Divididos corretamente e de forma que facilita o acesso</t>
  </si>
  <si>
    <t>75 pontos</t>
  </si>
  <si>
    <t>GOIÂNIA - Pedro Evans</t>
  </si>
  <si>
    <t>Não há propaganda política.</t>
  </si>
  <si>
    <t>Não obtive sucesso também ao pesquisar pelo Google.</t>
  </si>
  <si>
    <t>MACEIÓ - Rafael Monteiro</t>
  </si>
  <si>
    <t>PALMAS - Rafael Monteiro</t>
  </si>
  <si>
    <t>PIAUÍ - Rebeca dos Santos</t>
  </si>
  <si>
    <t>a busca pelo Google não alterou os resultados... parece não existir as informações respondidas como "não" nem em outro site do governo do Piauí</t>
  </si>
  <si>
    <t>AMAPÁ - Rebeca dos Santos</t>
  </si>
  <si>
    <t>legislação sobre transparência, em específico. leis do Amapá são encontradas no site da Assembleia.</t>
  </si>
  <si>
    <t>PORTO ALEGRE - Richard Batista</t>
  </si>
  <si>
    <t>SIM</t>
  </si>
  <si>
    <t>NÃO</t>
  </si>
  <si>
    <t>Há discriminação por correntes, de capital ou reserva de contingência ("programa de previdência" não parece ser uma prática comum a qualquer ente)</t>
  </si>
  <si>
    <t>Há portal específico com editais, atas, minutas, etc. publicados</t>
  </si>
  <si>
    <t>É possível mapear o site e extrair informações de modo automatizado, ainda que demande mais trabalho para fazê-lo se comparado com outros PdT</t>
  </si>
  <si>
    <t>MACAPÁ - Thiemy Otsu</t>
  </si>
  <si>
    <t>Não encontrei nada no site em relação à alto contraste ou possibilidade de mudar tamanho da fonte.</t>
  </si>
  <si>
    <t>Não existe um documento explicando vantagens pessoais ou indenizações dos funcionários.</t>
  </si>
  <si>
    <t>O SIC do site apresenta as diretrizes sobre como pedir informações. 3 cliques, 45 segundos.</t>
  </si>
  <si>
    <t>MINAS GERAIS - Thiemy Otsu</t>
  </si>
  <si>
    <t xml:space="preserve">Não foi encontrado em 3 minutos documentos explicando vantagens ou indenizações dos funcionários. </t>
  </si>
  <si>
    <t xml:space="preserve">Existe apenas uma descrição sucinta sobre o que é acesso à informação. Não é possível consultar legislação local. </t>
  </si>
  <si>
    <t>PARAÍBA - Eduarda Vilela</t>
  </si>
  <si>
    <t>Na página principal, com apenas um clique, o site da transparência foi localizado.</t>
  </si>
  <si>
    <t>No Portal da Transparência de Paraíba, as categorias são organizadas e de fácil localização.</t>
  </si>
  <si>
    <t>Com apenas um clique, foi possível localizar dados referentes à execução orçamentária, disponibilizados na aba "despesas" na página inicial do Portal.</t>
  </si>
  <si>
    <t xml:space="preserve">Com apenas um clique, foi possível encontrar dados relativos aos gastos com saúde, na aba "administração hospitalar indireta". </t>
  </si>
  <si>
    <t xml:space="preserve">Com dois cliques, foi possível encontrar os grupos específicos aos quais os gastos foram aplicados. </t>
  </si>
  <si>
    <t>É possível selecionar períodos mensais para análise do gasto desde janeiro de 2011 até outubro de 2019. A informação foi encontrada em 2 minutos.</t>
  </si>
  <si>
    <t>Foi possível encontrar a informação por cliques.</t>
  </si>
  <si>
    <t xml:space="preserve">Essas informações podem ser encontradas rapidamente, tanto na aba "despesas" quanto na aba "administração escolar indireta". </t>
  </si>
  <si>
    <t xml:space="preserve">De forma análoga à análise dos gastos com saúde, é possível selecionar em menos de dois minutos. </t>
  </si>
  <si>
    <t xml:space="preserve">Com dois cliques, foi possível encontrar essa informação. </t>
  </si>
  <si>
    <t xml:space="preserve">Não encontrei mesmo procurando por dez minutos. Acredito que essa informação não está especificada. </t>
  </si>
  <si>
    <t xml:space="preserve">                                   -</t>
  </si>
  <si>
    <t>Com dois cliques, foi possível encontrar esse tipo de informação.</t>
  </si>
  <si>
    <t>Não foi possível identificar em que programas os valores foram aplicados.</t>
  </si>
  <si>
    <t xml:space="preserve">Não foi possível. </t>
  </si>
  <si>
    <t>A informação foi encontrada em dois cliques.</t>
  </si>
  <si>
    <t>A informação foi encontrada em um clique.</t>
  </si>
  <si>
    <t>A informação se encontra no setor "Programa de Reestruturação e Ajuste Fiscal da Paraíba". Contudo, para mim, a informação não é facilmente encontrada.</t>
  </si>
  <si>
    <t>Tal informação foi encontrada com dois cliques.</t>
  </si>
  <si>
    <t>A informação foi encontrada.</t>
  </si>
  <si>
    <t>O balanço dos últimos 5 anos se encontram com dois cliques</t>
  </si>
  <si>
    <t xml:space="preserve">As informações relevantes estão disciplinadas de maneira organizada no portal. </t>
  </si>
  <si>
    <t xml:space="preserve">Não há propaganda eleitoral direta, ainda que haja divulgação de programas realizados. </t>
  </si>
  <si>
    <t>Há divulgação na área "Conselhos Estaduais", embora, para mim, tal divulgação não seja tão adequada para esse critério.</t>
  </si>
  <si>
    <t xml:space="preserve">Há divulgação desses registros na página inicial do site. </t>
  </si>
  <si>
    <t xml:space="preserve">Com apenas um clique, na página inicial do site, é possível encontrar essa informação. </t>
  </si>
  <si>
    <t xml:space="preserve">A informação está disponível, mas foi encontrada depois de muitos cliques. Difícil acesso. </t>
  </si>
  <si>
    <t>No procedimento licitatório, existem os status "em andamento", "cancelado", "revogado", "adjudicado", "fracassado" e "deserto".</t>
  </si>
  <si>
    <t xml:space="preserve">Embora tenham sido necessários muitos cliques, a versão está disponível. </t>
  </si>
  <si>
    <t>Tais dados podem ser encontrados com alguns cliques a partir da página inicial. Fácil acesso.</t>
  </si>
  <si>
    <t>Na página principal do Portal, as perguntas frequentes estão destacadas.</t>
  </si>
  <si>
    <t>O site possui ferramenta de pesquisa, mas foram pouquíssimas as ocasiões em que o buscador foi útil.</t>
  </si>
  <si>
    <t>Não há app do Portal.</t>
  </si>
  <si>
    <t>Não há página no Facebook.</t>
  </si>
  <si>
    <t>Essa gravação ocorre facilmente.</t>
  </si>
  <si>
    <t>Os documentos podem ser baixados com facilidade.</t>
  </si>
  <si>
    <t>Mensalmente, todas as informações disponíveis para acesso são atualizadas.</t>
  </si>
  <si>
    <t>O site indica o local e instruções no setor "Ouvidoria", facilmente encontrado na página inicial.</t>
  </si>
  <si>
    <t>Não encontrei, no Portal, dados acerca da acessibilidade; encontrei as medidas necessárias apenas no site da Companhia de Processamento de Dados da Paraíba.</t>
  </si>
  <si>
    <t xml:space="preserve">Não há restrição ao acesso; isso ocorre apenas no caso do SIC, a qual exige cadastro. </t>
  </si>
  <si>
    <t>O Portal possui um glossário de fácil acesso, logo na página inicial.</t>
  </si>
  <si>
    <t>Há divulgação da remuneração dos servidores. Essas informações, contudo, exigem muito trabalho para serem encontradas.</t>
  </si>
  <si>
    <t>Mesmo com uma longa procura, tal lista não foi encontrada.</t>
  </si>
  <si>
    <t>Não foi encontrado em cliques nem pelo buscador, mas informações sobre a LAI são facilmente encontradas no SIC, com poucos cliques (menos de 3 minutos).</t>
  </si>
  <si>
    <t>No portal, não há explicação sobre a LAI, mas há SIC (por meio do qual o cidadão está apto a pedir informações).</t>
  </si>
  <si>
    <t xml:space="preserve">O SIC existe e é de fácil acesso. Está presente na página inicial do Portal. </t>
  </si>
  <si>
    <t>No site, não há indicação de locais para a prestação de serviços públicos essenciais; há apenas indicação do SIC e Ouvidoria presenciais.</t>
  </si>
  <si>
    <t>Da mesma maneira que o SIC, a ouvidoria é de fácil acesso e está presenta na página inicial do Portal.</t>
  </si>
  <si>
    <t>O SIC é um órgão para recebimento centralizado dos pedidos de informação.</t>
  </si>
  <si>
    <t xml:space="preserve">Essa área pode ser representada pelos "Conselhos Estaduais", encontrados com um clique. </t>
  </si>
  <si>
    <t>No Portal, a legislação local não é disponibilizada, mas é facilmente encontrada no google.</t>
  </si>
  <si>
    <t xml:space="preserve">Para a maior parte das respostas "não" deste ranking, foi possível encontrar as informações pendentes no google. </t>
  </si>
  <si>
    <t>ALAGOAS - Gabriel Tristão</t>
  </si>
  <si>
    <t>Localizada em barra superior fixa no portal.</t>
  </si>
  <si>
    <t>Organização intuitiva da página.</t>
  </si>
  <si>
    <t>Dentro da subseção "programas", parte de "despesas", é possível examinar os programas listados como subníveis do valor absoluto de saúde.</t>
  </si>
  <si>
    <t>Organização idêntica à "saúde".</t>
  </si>
  <si>
    <t>É possível adentrar os programas dentro da subseção homônima de "despesas".</t>
  </si>
  <si>
    <t>Segue o padrão do portal, estando presente em várias subdivisões de "despesas".</t>
  </si>
  <si>
    <t>Atendimento ao critério na seção específica de programas.</t>
  </si>
  <si>
    <t>Não há menção à previdência na subseção de programas.</t>
  </si>
  <si>
    <t>Há ferramenta de busca funcional na página inicial do portal. É possível encontrar diversas menções à previdência, mas não especificamente a programas. Observando de um modo global, vale a positiva.</t>
  </si>
  <si>
    <t>A busca na barra de pesquisa não chegou a nenhum resultado útil.</t>
  </si>
  <si>
    <t>Há diversas menções à dívida pública em distintas seções do portal.</t>
  </si>
  <si>
    <t>Atendimento ao critério. As informações encontram-se nos níveis inferiores e mais específicos da divisão.</t>
  </si>
  <si>
    <t>Há seção específica de repasses e, na aba de receitas, há recursos cuja fonte são transferências. Parece haver distinção específica.</t>
  </si>
  <si>
    <t>Há ferramenta de busca funcional no portal.</t>
  </si>
  <si>
    <t>As informações encontram-se dispostas na própria página inicial.</t>
  </si>
  <si>
    <t>Não há sinais de utilização da página como propaganda eleitoral.</t>
  </si>
  <si>
    <t>Os programas podem ser esmiuçados até ser encontrada tal informação.</t>
  </si>
  <si>
    <t>Informação não encontrada dentro do limite de tempo. Em alguns casos, fala-se em "concluído" ou "em aberto". Não foi encontrada informação mais específica que isso.</t>
  </si>
  <si>
    <t>É possível encontrar informações específicas de cada programa na sua respectiva seção.</t>
  </si>
  <si>
    <t>Atendimento ao critério, em barra inferior presente na página inicial.</t>
  </si>
  <si>
    <t>As informações disponibilizadas encontram-se, em sua maioria, atualizadas conforme o semestre atual.</t>
  </si>
  <si>
    <t>Atendimento ao critério, na página inicial.</t>
  </si>
  <si>
    <t>Há ícone de acessibilidade sempre presente no canto direito do site.</t>
  </si>
  <si>
    <t>Não são realizadas quaisquer exigências.</t>
  </si>
  <si>
    <t>Atendimento ao critério, barra superior da página inicial.</t>
  </si>
  <si>
    <t>Os filtros disponibilizados encontram-se por seções, sendo bem específicos.</t>
  </si>
  <si>
    <t>Atendimento ao critério, em barra inferior fixa.</t>
  </si>
  <si>
    <t>Atendimento ao critério, encontrada no pé da página inicial.</t>
  </si>
  <si>
    <t>Função aparentemente exercida pela Controladoria.</t>
  </si>
  <si>
    <t>Há seção referente à legislação, embora nem todos os diplomas estejam ali incluídos e devidamente atualizados.</t>
  </si>
  <si>
    <t>Parte das informações indisponíveis no portal de transparência encontram-se em outros sites do governo local. Assim como era de se esperar, ela encontra-se dispersa e sem detalhamento, justamente por ser, na maioria das vezes, somente menções como parte do corpo de outro texto. Em síntese, não há clareza e objetividade nos moldes do portal.</t>
  </si>
  <si>
    <t>SANTA CATARINA - Gregório Oliveira</t>
  </si>
  <si>
    <t>Aproximadamente 85</t>
  </si>
  <si>
    <t>MATO GROSSO DO SUL - Guilherme Anselmo</t>
  </si>
  <si>
    <t>Há certa dificuldade de se achar as informações lacunosas</t>
  </si>
  <si>
    <t>BELÉM - Ian Luz</t>
  </si>
  <si>
    <t>Um pouco complicado para encontrar. É preciso pesquisar por órgao e ano.</t>
  </si>
  <si>
    <t>Muito, inclusive, a ponto de dificultar um pouco a busca. Dessa forma, acabava exigindo que quem procura uma informação participe dessa busca de maneira bem ativa.</t>
  </si>
  <si>
    <t>Presente logo na página inicial.</t>
  </si>
  <si>
    <t>P13:  possível encontrar algumas informações no site da prefeitura. P14: nada muito escancarado, mas é possível encontrar propaganda eleitoral no site da prefeitura. P41: há matérias sobre acontecimentos da cidade. OBS: o site da prefeitura é bem melhor que o portal da transparência.</t>
  </si>
  <si>
    <t>GOIÁS - João Pedro Drummond</t>
  </si>
  <si>
    <t>Logomarca grande no rodapé da página.</t>
  </si>
  <si>
    <t>Informações detalhadas e de fácil acesso.</t>
  </si>
  <si>
    <t xml:space="preserve">Há uma seção apenas para programas e outra para a subfunção em que foi aplicado o gasto.
</t>
  </si>
  <si>
    <t>É possível escolher o ano e mês do gasto.</t>
  </si>
  <si>
    <t xml:space="preserve">É possível escolher o ano e o mês do gasto.
</t>
  </si>
  <si>
    <t xml:space="preserve">Não há uma lista grande, mas os gastos são divididos em administração geral, previdência básica
 e do regime estatutário.
</t>
  </si>
  <si>
    <t xml:space="preserve">É possível escolhero ano e o mês do gasto. </t>
  </si>
  <si>
    <t xml:space="preserve">Éncontra-se na subseção "Categoria Econômica"  das despesas, cerca de 5 minutos para encontrar.
</t>
  </si>
  <si>
    <t xml:space="preserve">As transferências encontram-se na seção das receitas e os repasses têm uma seção própria, ambas encontradas facilmente.
</t>
  </si>
  <si>
    <t>O portal é, de certa forma, intuitivo.</t>
  </si>
  <si>
    <t xml:space="preserve">Isso não é feito de forma muito transparente, detalhada e dividida por órgão, apesar de existir uma seção sobre programas.
</t>
  </si>
  <si>
    <t xml:space="preserve">Uma parte do site tem uma lista de cada órgão, que direciona o usuário para o site dele e, assim, é possível encontrar facilmente essas informações.
</t>
  </si>
  <si>
    <t xml:space="preserve">Isso é feito com três cliques e apresentado de uma forma bem detalhada.
</t>
  </si>
  <si>
    <t xml:space="preserve">A barra de pesquisa do site, todavia, não funciona bem
</t>
  </si>
  <si>
    <t xml:space="preserve">É possível baixar planilhas no Excel, por exemplo.
</t>
  </si>
  <si>
    <t xml:space="preserve">O site apresenta uma página denominada "Origem dos dados", em que mostra como foram obtidas as informações contidas no portal.
</t>
  </si>
  <si>
    <t xml:space="preserve">Com exceção das informações dos balanços gerais, as outras encontram-se atualizadas.
</t>
  </si>
  <si>
    <t>Remuneração detalhada por órgão e servidor.</t>
  </si>
  <si>
    <t xml:space="preserve">Existe, mas é preciso achar a seção de cada secretaria para, assim, ser direcionado ao seu site e obter a informação
</t>
  </si>
  <si>
    <t>Trata-se do E-SIC.</t>
  </si>
  <si>
    <t xml:space="preserve">Direcionamento para o portal do Tribunal de Contas na primeira página.
</t>
  </si>
  <si>
    <t>ACRE - João Victor Rozental</t>
  </si>
  <si>
    <t>Em algumas pesquisas, sim.</t>
  </si>
  <si>
    <t>Há o portal de licitações, do Tribunal de Contas do Acre, com bastante dados. PORÉM, NÃO SE ENCONTRA NO PORTAL DA TRANSPARÊNCIA</t>
  </si>
  <si>
    <t>TERESINA - Luiz Henrique Vila Nova</t>
  </si>
  <si>
    <t>RONDÔNIA - Murilo Guirão</t>
  </si>
  <si>
    <t>Apesar de achar que a barra de pesquisa é bem incompleta e que não funciona tão bem quanto deveria, ela existe e talvez possa ajudar o cidadão em alguns casos.</t>
  </si>
  <si>
    <t>Existe um aplicativo "controle cidadão" que leva ao portal da transparência.</t>
  </si>
  <si>
    <t>Não encontrei as informações que eu queria por meio do google em sites da administração, novamente, apenas no balanço geral.</t>
  </si>
  <si>
    <t>AMAZONAS - Nicole Mendes</t>
  </si>
  <si>
    <t>Grande maioria das informações que não
foram encontradas diretamente no Portal da
Transparência puderam ser identificadas no
site do ente (http://www.amazonas.am.gov.
br/), através de uma pesquisa por vezes mais
profunda e trabalhosa. O uso do Google para
obtenção de informações foi, então, muito
pouco. Todos os outros itens que foram
marcados com "não" tratavam de
ferramentas disponíveis no Portal, como por
exemplo a existência de filtros de pesquisa.
Nos casos em que a informação foi
encontrada no site do ente, mas não no
Portal da Transparência, entendo que
deveria ser considerada a pontuação.
Justifico-me ao entender que, apesar da
informação não estar bem disposta no Portal,
ela encontra-se disponível na plataforma
oficial do ente e, assim, deveria ser
considerada</t>
  </si>
  <si>
    <t>RIO DE JANEIRO - Nicollas Gerardi</t>
  </si>
  <si>
    <t>69 pontos</t>
  </si>
  <si>
    <t>Não achei do mesmo modo</t>
  </si>
  <si>
    <t>TOCANTINS - Pedro Evans</t>
  </si>
  <si>
    <t>PORTO VELHO - Richard Batista</t>
  </si>
  <si>
    <t>Não há discriminação por programas; não encontrado em 3 min.</t>
  </si>
  <si>
    <t>O recorte é feito por bimestre, em arquivo .pdf (o que dificulta realizar análises)</t>
  </si>
  <si>
    <t>Campo de busca não encontrou resultados compatíveis com as combinações inseridas</t>
  </si>
  <si>
    <t>Não encontrados; procura acima de 3 min. sem resultados</t>
  </si>
  <si>
    <t>Dados não encontrados</t>
  </si>
  <si>
    <t>Há informações no Portal específico, porém, demanda certo esforço para serem encontradas (2-3 min.)</t>
  </si>
  <si>
    <t>Há, contudo, alguns app de controle específicos (despesas, receitas, etc.)</t>
  </si>
  <si>
    <t>Somente a Prefeitura possui página no facebook</t>
  </si>
  <si>
    <t>A maioria é de atualização mensal, aparentemente vinculadas a sistema da própria Administração (não informam a periodicidade de atualização)</t>
  </si>
  <si>
    <t>Porém, contém descrições genéricas, que podem não permitir a identificação clara da vantagem/indenização</t>
  </si>
  <si>
    <r>
      <t>Nome</t>
    </r>
    <r>
      <rPr>
        <sz val="11"/>
        <color rgb="FF0C768C"/>
        <rFont val="Arial"/>
        <family val="2"/>
      </rPr>
      <t/>
    </r>
  </si>
  <si>
    <t>Alexandre Barci de Moraes</t>
  </si>
  <si>
    <t>Cuiabá</t>
  </si>
  <si>
    <t>Natal</t>
  </si>
  <si>
    <t>Bianca Medeiros Antonangeli</t>
  </si>
  <si>
    <t>Rio Branco</t>
  </si>
  <si>
    <t>Bruno da Cunha de Oliveira</t>
  </si>
  <si>
    <t>Aracaju</t>
  </si>
  <si>
    <t>Eduarda Fadul Vilela</t>
  </si>
  <si>
    <t>Eduardo Caruso Barbosa Pacheco</t>
  </si>
  <si>
    <t>Campo Grande</t>
  </si>
  <si>
    <t>Eduardo Pedroni Barel</t>
  </si>
  <si>
    <t>Gabriel Damianovich</t>
  </si>
  <si>
    <t>DF</t>
  </si>
  <si>
    <t>Gregorio Oliveira Neto</t>
  </si>
  <si>
    <t>Guilherme Anselmo de Moraes</t>
  </si>
  <si>
    <t>Recife</t>
  </si>
  <si>
    <t>Gustavo Luiz Vieira</t>
  </si>
  <si>
    <t>Florianópolis</t>
  </si>
  <si>
    <t>João Pessoa</t>
  </si>
  <si>
    <t>Henrique Sabino de Mattia</t>
  </si>
  <si>
    <t>Ian Luz Araujo</t>
  </si>
  <si>
    <t>Belém</t>
  </si>
  <si>
    <t>Rio Grande Norte</t>
  </si>
  <si>
    <t>Joao Pedro Drumond</t>
  </si>
  <si>
    <t>GO</t>
  </si>
  <si>
    <t>Curitiba</t>
  </si>
  <si>
    <t>João Victor Rozental Leal</t>
  </si>
  <si>
    <t>AC</t>
  </si>
  <si>
    <t>MG</t>
  </si>
  <si>
    <t>Luiz Henrique Vila Nova Ferreira</t>
  </si>
  <si>
    <t>Teresina</t>
  </si>
  <si>
    <t>Boa Vista</t>
  </si>
  <si>
    <t>Marco Antonio Silva Costa</t>
  </si>
  <si>
    <t>RS</t>
  </si>
  <si>
    <t>RR</t>
  </si>
  <si>
    <t>Murilo Guirao Souza</t>
  </si>
  <si>
    <t>RO</t>
  </si>
  <si>
    <t>Nicole Mendes</t>
  </si>
  <si>
    <t>AM</t>
  </si>
  <si>
    <t>Salvador</t>
  </si>
  <si>
    <t>Nicollas Guilherme Mota Gerardi</t>
  </si>
  <si>
    <t>BA</t>
  </si>
  <si>
    <t>RJ</t>
  </si>
  <si>
    <t>Pedro Evans Barbati</t>
  </si>
  <si>
    <t>Goiânia</t>
  </si>
  <si>
    <t>TO</t>
  </si>
  <si>
    <t>Rafael de Oliveira Monteiro</t>
  </si>
  <si>
    <t>Maceió</t>
  </si>
  <si>
    <t>Palmas</t>
  </si>
  <si>
    <t>Rebeca Olivia dos Santos</t>
  </si>
  <si>
    <t>PI</t>
  </si>
  <si>
    <t>AP</t>
  </si>
  <si>
    <t>Richard Batista de Paiva</t>
  </si>
  <si>
    <t>Porto Alegre</t>
  </si>
  <si>
    <t>Porto Velho</t>
  </si>
  <si>
    <t>Selena Vitoria Sass de Oliveira</t>
  </si>
  <si>
    <t>SP</t>
  </si>
  <si>
    <t>Fortaleza</t>
  </si>
  <si>
    <t>Thiemy Otsu Sogame</t>
  </si>
  <si>
    <t>Macapá</t>
  </si>
  <si>
    <t>Belo Horizonte</t>
  </si>
  <si>
    <t>Yuri Marcelo I. de Oliveira</t>
  </si>
  <si>
    <t>PE</t>
  </si>
  <si>
    <t>Vitória</t>
  </si>
  <si>
    <t>Local 1</t>
  </si>
  <si>
    <t>Local 2</t>
  </si>
  <si>
    <t>RANKING DE TRANSPARÊNCIA PÚBLICA NETACIP (2019/2)</t>
  </si>
  <si>
    <t>Localidades pesquisadas e respectivos responsáveis</t>
  </si>
  <si>
    <t>São Luís</t>
  </si>
  <si>
    <t>Manaus</t>
  </si>
  <si>
    <t>Gabriel Tristão de Carvalho</t>
  </si>
  <si>
    <t>São Paulo (capital)</t>
  </si>
  <si>
    <t>PR</t>
  </si>
  <si>
    <t>PB</t>
  </si>
  <si>
    <t>MT</t>
  </si>
  <si>
    <t>ES</t>
  </si>
  <si>
    <t>SE</t>
  </si>
  <si>
    <t>AL</t>
  </si>
  <si>
    <t>MA</t>
  </si>
  <si>
    <t>SC</t>
  </si>
  <si>
    <t>MS</t>
  </si>
  <si>
    <t>CE</t>
  </si>
  <si>
    <t>PA</t>
  </si>
  <si>
    <t>Rio de Janeiro (capital)</t>
  </si>
  <si>
    <t>LEGENDA</t>
  </si>
  <si>
    <t>*</t>
  </si>
  <si>
    <r>
      <t xml:space="preserve">  Locais não pesquisados </t>
    </r>
    <r>
      <rPr>
        <b/>
        <sz val="11"/>
        <color theme="1"/>
        <rFont val="Calibri"/>
        <family val="2"/>
        <scheme val="minor"/>
      </rPr>
      <t>--&gt; Total:</t>
    </r>
    <r>
      <rPr>
        <sz val="11"/>
        <color theme="1"/>
        <rFont val="Calibri"/>
        <family val="2"/>
        <scheme val="minor"/>
      </rPr>
      <t xml:space="preserve"> 16</t>
    </r>
  </si>
  <si>
    <r>
      <t xml:space="preserve">A cidade de </t>
    </r>
    <r>
      <rPr>
        <b/>
        <sz val="11"/>
        <color theme="1"/>
        <rFont val="Calibri"/>
        <family val="2"/>
        <scheme val="minor"/>
      </rPr>
      <t>Brasília</t>
    </r>
    <r>
      <rPr>
        <sz val="11"/>
        <color theme="1"/>
        <rFont val="Calibri"/>
        <family val="2"/>
        <scheme val="minor"/>
      </rPr>
      <t xml:space="preserve"> também não foi pesquisada! (não foi designada a ninguém)</t>
    </r>
  </si>
  <si>
    <t>Propaganda eleitoral</t>
  </si>
  <si>
    <t>Ranking Estados</t>
  </si>
  <si>
    <t>posição em "nãos"</t>
  </si>
  <si>
    <t>posição "sins"</t>
  </si>
  <si>
    <t>Posição em sins</t>
  </si>
  <si>
    <t>Posição em nãos</t>
  </si>
  <si>
    <t>ESTADOS</t>
  </si>
  <si>
    <t>CAPITAIS</t>
  </si>
  <si>
    <t>sins</t>
  </si>
  <si>
    <t>nãos</t>
  </si>
  <si>
    <t>Posição em sins dentro dos Estados</t>
  </si>
  <si>
    <t>Posição em nãos dentro dos Estados</t>
  </si>
  <si>
    <t>Posição no total</t>
  </si>
  <si>
    <t>Posição em sins dentro das Capitais</t>
  </si>
  <si>
    <t>Posição em nãos dentro das Capitais</t>
  </si>
  <si>
    <t>Fernando Menegat</t>
  </si>
  <si>
    <t>SP, PR [se der: RS, RR e PE]</t>
  </si>
  <si>
    <t>Atendimento ao critério. A informação é encontrada com dois cliques a partir da página inicial.</t>
  </si>
  <si>
    <t>A informação é facilmente encontrada, com um clique a partir da página inicial.</t>
  </si>
  <si>
    <t>Há aba específica para compras públicas na página inicial do site.</t>
  </si>
  <si>
    <t>Embora haja o setor "Perguntas Frequentes" na página inicial, o Portal indica que ainda está em construção.</t>
  </si>
  <si>
    <t>Atendimento ao critério. A informação é encontrada com um clique na página inicial.</t>
  </si>
  <si>
    <t>O glossário é facilmente encontrado na parte superior da página inicial do Portal.</t>
  </si>
  <si>
    <t>Atendimento ao critério, com um clique na página inicial.</t>
  </si>
  <si>
    <t>O site da transparência é encontrado na parte superior do site do Governo Estadual.</t>
  </si>
  <si>
    <t>Não há página de dados abertos semelhante à disponibilizada pelo Governo Federal.</t>
  </si>
  <si>
    <t>A página possui poucas categorias, mas todas são de fácil visualização.</t>
  </si>
  <si>
    <t xml:space="preserve">As informações são facilmente encontradas com um clique na página inicial do site. </t>
  </si>
  <si>
    <t>Os gastos relativos à saúde são facilmente encontrados com um clique na página inicial.</t>
  </si>
  <si>
    <t>É possível, mas a informações não estão dispostas de maneira organizada e didática.</t>
  </si>
  <si>
    <t>Períodos podem ser selecionados facilmente.</t>
  </si>
  <si>
    <t xml:space="preserve">                        -</t>
  </si>
  <si>
    <t xml:space="preserve">                             -</t>
  </si>
  <si>
    <t>Os dados são facilmente encontrados, com um clique na página inicial do Portal.</t>
  </si>
  <si>
    <t>Assim como nos gastos relativos à saúde, as informações estão presentes, mas não são bem estruturadas nem didáticas.</t>
  </si>
  <si>
    <t>É possível selecionar períodos isolados para análise do gasto facilmente.</t>
  </si>
  <si>
    <t xml:space="preserve">                                -</t>
  </si>
  <si>
    <t xml:space="preserve">                         -</t>
  </si>
  <si>
    <t>Assim como nos gastos relativos à saúde e educação, as informações não são bem estruturadas nem didáticas.</t>
  </si>
  <si>
    <t>Não há página dedicada apenas a esses gastos, como nos anteriores, mas os dados são encontrados com 3 cliques.</t>
  </si>
  <si>
    <t>Com mais um clique, é possível identificar os programas específicos para os quais os valores foram aplicados.</t>
  </si>
  <si>
    <t xml:space="preserve">                                 -</t>
  </si>
  <si>
    <t>Mesmo após alguns minutos de busca, não foi encontrada.</t>
  </si>
  <si>
    <t>Embora não haja área específica do site para o tema, é possível auferir esses dados de maneira indireta.</t>
  </si>
  <si>
    <t>Informações sobre restos a pagar são encontradas com dois cliques a partir da página inicial.</t>
  </si>
  <si>
    <t>As informações sobre restos a pagar são de fácil acesso e estão bem detalhadas.</t>
  </si>
  <si>
    <t xml:space="preserve">                               -</t>
  </si>
  <si>
    <t>Não foi encontrada a informação dentro do limite de tempo.</t>
  </si>
  <si>
    <t>O balanço é facilmente encontrado, com dois cliques a partir da página inicial do site.</t>
  </si>
  <si>
    <t xml:space="preserve">                            -</t>
  </si>
  <si>
    <t>O orçamento é facilmente encontrado, com dois cliques a partir da página inicial do Portal.</t>
  </si>
  <si>
    <t>As informações são facilmente localizadas na página inicial do Portal.</t>
  </si>
  <si>
    <t>Não encontrei indícios de que possa haver propaganda eleitoral.</t>
  </si>
  <si>
    <t>A informação não foi encontrada em tempo razoável.</t>
  </si>
  <si>
    <t>Não há registro das competências e estrutura organizacional.</t>
  </si>
  <si>
    <t xml:space="preserve">                              -</t>
  </si>
  <si>
    <t>As informações estão disponíveis, mas não são encontradas facilmente nem estão dispostas didaticamente.</t>
  </si>
  <si>
    <t>É possível encontrar editais e minutas, mas após alguns minutos de busca.</t>
  </si>
  <si>
    <t>A informação sobre o resultado está disponível.</t>
  </si>
  <si>
    <t>A versão assinada dos contratos está disponível.</t>
  </si>
  <si>
    <t>Informação não encontrada em tempo razoável.</t>
  </si>
  <si>
    <t>As perguntas frequentes estão disponíveis na parte inferior da página inicial do Portal.</t>
  </si>
  <si>
    <t>A ferramenta de pesquisa se mostrou útil em algumas ocasiões.</t>
  </si>
  <si>
    <t xml:space="preserve">A gravação de relatórios em diversos formatos é facilmente realizada. </t>
  </si>
  <si>
    <t>Não há divulgação de formatos utilizados para estruturação da informação.</t>
  </si>
  <si>
    <t>Os documentos podem ser baixados para o computador facilmente.</t>
  </si>
  <si>
    <t xml:space="preserve">As informações são atualizadas diariamente em relação às despesas, transferências e receitas. </t>
  </si>
  <si>
    <t>Informação encontrada com um clique.</t>
  </si>
  <si>
    <t>Não há atendimento do critério.</t>
  </si>
  <si>
    <t>Não encontrei nenhuma restrição ao acesso.</t>
  </si>
  <si>
    <t>O glossário é encontrado na parte superior da página inicial do site.</t>
  </si>
  <si>
    <t>De maneira geral, há poucos filtros para realização de pesquisas.</t>
  </si>
  <si>
    <t>A informação é encontrada com um clique.</t>
  </si>
  <si>
    <t>O E-SIC é facilmente encontrado na página inicial do site.</t>
  </si>
  <si>
    <t>A ouvidoria é encontrada na parte superior da página inicial do site.</t>
  </si>
  <si>
    <t>O site não possui área específica voltada a esses órgãos.</t>
  </si>
  <si>
    <t xml:space="preserve">A legislação é encontrada facilmente no site. </t>
  </si>
  <si>
    <t>É possível ver os períodos mensais como mostra a tabela.</t>
  </si>
  <si>
    <t>Dados relativos à segurança pública não foram encontrados.</t>
  </si>
  <si>
    <t>É possível identificar os dados facilmente</t>
  </si>
  <si>
    <t>Não foi possível encontrar por meio da ferramenta de busca do próprio site.</t>
  </si>
  <si>
    <t>As informações relevantes são facilmente localizadas na página inicial do Portal.</t>
  </si>
  <si>
    <t>Cerca de 10 cliques e 2 minutos para o redirecionameto, esgotando-se o tempo para extrair as informações efetivamente. Há um redirecionamento para pagina do tribunal de contas. Contudo, não foi possível extrair as informações</t>
  </si>
  <si>
    <t xml:space="preserve">São necessários poucos cliques, mas a  apresentação de dados não intuitiva e sem tratamento.  
</t>
  </si>
  <si>
    <t xml:space="preserve">Está presente no balanço orçamentário, mas não há setor específico no site.
</t>
  </si>
  <si>
    <t xml:space="preserve">A página é bastante organizada apesar de possuir poucas categorias, mas com informações disponíveis a partir de poucos cliques
</t>
  </si>
  <si>
    <t xml:space="preserve">Está presente no balanço orçamentário, mas também não há área específica no site para isso.
</t>
  </si>
  <si>
    <t xml:space="preserve">Está presente no balanço orçamentário, mas assim como no caso da saúde e educação não há área específica no site para isso.
</t>
  </si>
  <si>
    <t>É possível, assim como no caso da saúde e educação.</t>
  </si>
  <si>
    <t xml:space="preserve">                                  -</t>
  </si>
  <si>
    <t xml:space="preserve">As informações sobre restos a pagar podem ser auferidas apenas indiretamente, mas não há área no site que se dedique ao tratamento dessas informações.
</t>
  </si>
  <si>
    <t>Não atende ao critério.</t>
  </si>
  <si>
    <t xml:space="preserve">A ferramenta de busca se mostrou ineficaz nesse caso.
</t>
  </si>
  <si>
    <t xml:space="preserve">                           -</t>
  </si>
  <si>
    <t>Não há indícios de que a página possa ser utilizada para propaganda eleitoral</t>
  </si>
  <si>
    <t>Não há divulgação do registro das competências e estrutura organizacional, embora haja de endereços e telefones.</t>
  </si>
  <si>
    <t>Não foi possível encontrar em tempo razoável</t>
  </si>
  <si>
    <t>A versão assinada do contrato está disponível</t>
  </si>
  <si>
    <t>Informações sobre o resultado do procedimento licitatório são facilmente encontradas</t>
  </si>
  <si>
    <t>A área "Perguntas Frequentes" é encontrada com um clique na página inicial</t>
  </si>
  <si>
    <t>Não encontrei nenhum tipo de restrição ao acesso.</t>
  </si>
  <si>
    <t xml:space="preserve">As explicações são dadas no setor "Contato" na página inicial do site.
</t>
  </si>
  <si>
    <t>Para fins de recebimento centralizado dos pedidos, o site possui o E-SIC.</t>
  </si>
  <si>
    <t>O site não possui área específica destinada aos profissionais da imprensa.</t>
  </si>
  <si>
    <t xml:space="preserve">A informação não foi encontrada em tempo razoável.
</t>
  </si>
  <si>
    <t>No site da Prefeitura Municipal, o site da Transparência é encontrado com um clique na página inicial.</t>
  </si>
  <si>
    <t>Não há página de dados abertos como a disponibilizada pelo Governo Federal em http://dados.gov.br/</t>
  </si>
  <si>
    <t>As categorias são de fácil visualização.</t>
  </si>
  <si>
    <t>Tais informações são encontradas com um clique na página inicial, no setor "Planejamento Orçamentário".</t>
  </si>
  <si>
    <t>As informações estão presentes, mas são difíceis de encontrar. Não há área específica no site para tratamento desses dados.</t>
  </si>
  <si>
    <t>É possível encontrar os programas específicos facilmente.</t>
  </si>
  <si>
    <t>Assim como nos gastos com saúde, não há grande tratamento das informações. Também não há setor específico no site para abordar o tema.</t>
  </si>
  <si>
    <t>Os programas específicos são facilmente identificados.</t>
  </si>
  <si>
    <t>Assim como nos gastos com saúde e educação, as informações não estão dispostas de maneira muito didática. Também não há setor específico no site para abordar o tema.</t>
  </si>
  <si>
    <t>É possível selecionar períodos facilmente.</t>
  </si>
  <si>
    <t>Não foi possível encontrar a informação em tempo razoável.</t>
  </si>
  <si>
    <t>A divisão é feita no setor "despesas" do site, com apenas um clique a partir da página inicial.</t>
  </si>
  <si>
    <t>O Portal apresenta informações relativas à dívida pública no setor "despesas", com um clique na página inicial.</t>
  </si>
  <si>
    <t>As informações sobre restos a pagar podem ser encontradas no setor "despesas" na página inicial do site.</t>
  </si>
  <si>
    <t>Tais informações são facilmente encontradas com apenas mais um clique. Há bastante detalhamento.</t>
  </si>
  <si>
    <t>Embora haja essa previsão no site, ao clicar, aparece o aviso "dados não encontrados". Foi testado em dois dias diferentes.</t>
  </si>
  <si>
    <t>Assim como no caso do balanço, há previsão de divulgação pelo site, mas os dados não são encontrados.</t>
  </si>
  <si>
    <t>Informações relevantes são facilmente localizadas na página inicial do Portal.</t>
  </si>
  <si>
    <t>Não há indícios de que o governo possa utilizar a página como propaganda eleitoral.</t>
  </si>
  <si>
    <t>As informações podem ser obtidas facilmente, com um clique a partir da página inicial, no setor "Licitações".</t>
  </si>
  <si>
    <t>A informação sobre o resultado do procedimento pode ser obtida facilmente no setor "Licitações".</t>
  </si>
  <si>
    <t>Editais e minutas de contrato são encontrados facilmente, com três cliques a partir da página inicial.</t>
  </si>
  <si>
    <t>Há apenas página da Prefeitura.</t>
  </si>
  <si>
    <t>O site possibilita a gravação de relatórios em diversos formatos facilmente.</t>
  </si>
  <si>
    <t>É possível tanto fazer download de documentos em diferentes formatos quanto utilizar ctrl+F.</t>
  </si>
  <si>
    <t>O site não divulga em detalhes os formatos para estruturar a informação.</t>
  </si>
  <si>
    <t>O site faz essa indicação na parte inferior de sua página inicial.</t>
  </si>
  <si>
    <t>Logo na página inicial, é possível encontrar o setor "Perguntas Frequentes".</t>
  </si>
  <si>
    <t>Não encontrei qualquer área do site em que houvesse restrição ao acesso.</t>
  </si>
  <si>
    <t>O glossário é facilmente encontrado na página inicial do site.</t>
  </si>
  <si>
    <t>O site possui alguns filtros, mas não há muito detalhamento.</t>
  </si>
  <si>
    <t>A lista pode ser encontrada com dois cliques a partir da página inicial, no setor "Servidores".</t>
  </si>
  <si>
    <t>Apesar de não serem informações organizadas apresentadas de maneira didática, há acesso às vantagens pessoais e indenizações.</t>
  </si>
  <si>
    <t>Não foram encontradas cartilhas ou tutoriais em tempo razoável.</t>
  </si>
  <si>
    <t>As medidas para garantir a acessibilidade de conteúdo para pessoas com deficiência estão presentes na página inicial do Portal.</t>
  </si>
  <si>
    <t>Há ferramenta de pesquisa, mas é pouco eficaz para encontrar informações.</t>
  </si>
  <si>
    <t>É facilmente encontrado na parte superior da página inicial.</t>
  </si>
  <si>
    <t>Não há indicação de locais de prestação de serviços públicos, mas há link para um Portal de Serviços, o qual fornece informações úteis, na parte inferior da página inicial.</t>
  </si>
  <si>
    <t>A informação é facilmente encontrada na página inicial do site.</t>
  </si>
  <si>
    <t>É o caso do E-SIC do Portal.</t>
  </si>
  <si>
    <t xml:space="preserve">Na página inicial, há o setor "Institucional". </t>
  </si>
  <si>
    <t>A página de dados abertos é de fácil acesso e é encontrada na página inicial do site.</t>
  </si>
  <si>
    <t xml:space="preserve">No tratamento, há gráficos em pizza com divisão dos gastos por segmento.
</t>
  </si>
  <si>
    <t xml:space="preserve">                                -
</t>
  </si>
  <si>
    <t>É possível identificar com três cliques a partir da página inicial, no setor "despesas".</t>
  </si>
  <si>
    <t xml:space="preserve">Não foi possível encontrar a informação em tempo razoável.
</t>
  </si>
  <si>
    <t xml:space="preserve">É possível encontrar o balanço dos últimos anos com dois cliques a partir da página inicial, no setor "Gestão fiscal e governamental".
</t>
  </si>
  <si>
    <t>O orçamento dos últimos 5 exercícios financeiros pode ser obtido com dois cliques a partir da página inicial.</t>
  </si>
  <si>
    <t xml:space="preserve">Não há indícios de que o governo possa utilizar a página como propaganda eleitoral.
</t>
  </si>
  <si>
    <t>Os editais e minutas de contrato foram encontrados facilmente.</t>
  </si>
  <si>
    <t>O resultado do procedimento licitatório pode ser encontrado facilmente.</t>
  </si>
  <si>
    <t>A versão assinada dos contratos pode ser encontrada facilmente.</t>
  </si>
  <si>
    <t>As respostas a perguntas mais frequentes são encontradas facilmente na página inicial.</t>
  </si>
  <si>
    <t xml:space="preserve">O site possibilita tanto o download de documentos em diferentes formatos quanto a utilização do ctrl+F
</t>
  </si>
  <si>
    <t>Os documentos podem ser baixados facilmente.</t>
  </si>
  <si>
    <t xml:space="preserve">Essas informações podem ser encontradas com um clique.
</t>
  </si>
  <si>
    <t>Logo na página inicial, essas medidas são explanadas.</t>
  </si>
  <si>
    <t>Não houve evidência de que o site possui algum tipo de restrição ao acesso.</t>
  </si>
  <si>
    <t>O glossário é facilmente encontrado na página inicial.</t>
  </si>
  <si>
    <t xml:space="preserve">O site possui, em quase todas as áreas, muitos filtros para a realização de pesquisas.
</t>
  </si>
  <si>
    <t xml:space="preserve">O site apresenta informações sobre a LAI no setor "Acesso à Informação" na página inicial do site.
</t>
  </si>
  <si>
    <t xml:space="preserve">Há explicações sobre o uso da Lei no setor "Acesso à Informação".
</t>
  </si>
  <si>
    <t>O E-SIC é encontrado facilmente na página inicial.</t>
  </si>
  <si>
    <t>A ouvidoria é facilmente encontrada na página inicial do site.</t>
  </si>
  <si>
    <t>A legislação local é disponibilizada e pode ser encontrada com dois cliques a partir da página inicial.</t>
  </si>
  <si>
    <t>A legislação local é facilmente encontrada com um clique na página inicial.</t>
  </si>
  <si>
    <t>Atendimento ao critério. A informação é encontrada com dois cliques.</t>
  </si>
  <si>
    <t>Atendimento ao critério, sendo uma das subseções listadas na seção "despesas". Subdivide-se em uma série de subníveis e pode ser encontrado com três cliques.</t>
  </si>
  <si>
    <t>Encontra-se em diversas subseções de "despesas". Podem ser encontradas com três cliques.</t>
  </si>
  <si>
    <t>Atendimento ao critério em subseção específica de despesas. Pode ser encontrada com dois cliques.</t>
  </si>
  <si>
    <t>Há divulgação do balanço dos últimos cinco anos, sendo que nois dois últimos há subdivisões. Pode ser encontrado com dois cliques, no setor "orçamento".</t>
  </si>
  <si>
    <t>Atendimento ao critério. Pode ser encontrado com dois cliques a partir da página inicial.</t>
  </si>
  <si>
    <t>Há aba específica e bem detalhada sobre licitações, que pode ser facilmente encontrada na página inicial do Portal.</t>
  </si>
  <si>
    <t>É possível acessar os editais e minutas dentro das licitações, com três cliques a partir da página inicial.</t>
  </si>
  <si>
    <t>Há aba específica com informações referente ao pessoal. Nela, é possível acessar tais dados com denominações específicas, com dois cliques a partir da página inicial.</t>
  </si>
  <si>
    <t>O E-SIC é encontrado facilmente na página inicial do site.</t>
  </si>
  <si>
    <t>Em Recife, as informações de gastos com educação são acessadas mediante 3 cliques e em menos de 3min</t>
  </si>
  <si>
    <t>Ao acessar gastos com educação, há filtros por meio dos quais essa identificação é feita facilmente.</t>
  </si>
  <si>
    <t>É possível selecionar períodos mensais.</t>
  </si>
  <si>
    <t>Em Recife, as informações de gastos com segurança pública são acessadas mediante 3 cliques e em menos de 3min</t>
  </si>
  <si>
    <t>Em Recife, as informações de gastos com saúde são acessadas mediante 3 cliques e em menos de 3min</t>
  </si>
  <si>
    <t>Ao acessar gastos com saúde, há filtros por meio dos quais essa identificação é feita facilmente.</t>
  </si>
  <si>
    <t xml:space="preserve"> Ao acessar gastos com segurança, assim como nos gastos com saúde e educação, há filtros por meio dos quais essa identificação é feita facilmente.</t>
  </si>
  <si>
    <t>As informações de gastos com a Previdência Social são acessadas mediante 3 cliques e em menos de 3min</t>
  </si>
  <si>
    <t>São identificados na mesma página, por meio de filtros.</t>
  </si>
  <si>
    <t xml:space="preserve">Não foi possível encontrar a divisão em tempo adequado. </t>
  </si>
  <si>
    <t xml:space="preserve">É possível encontrar a divisão por meio da ferramenta de busca, embora os dados não estejam dispostos de maneira didática. </t>
  </si>
  <si>
    <t>Há informação sobre a dívida fundada por 3 cliques. A dívida flutuante, contudo, deve ser pesquisada e é desorganizada.</t>
  </si>
  <si>
    <t>Há informações, embora estejam apenas em relatórios, não havendo área específica no site para isso.</t>
  </si>
  <si>
    <t>Não foi possível encontrar pela ferramenta de busca do próprio site.</t>
  </si>
  <si>
    <t>A informação não pode ser encontrada em tempo razoável.</t>
  </si>
  <si>
    <t>Não foi possível, pela ferramenta de busca do site, encontrar tal informação.</t>
  </si>
  <si>
    <t>São divulgados os balanços financeiros, orçamentários e patrimonial, facilmente encontrados com três cliques.</t>
  </si>
  <si>
    <t>As informações relevantes são facilmente identificadas na página inicial do Portal.</t>
  </si>
  <si>
    <t>São necessários 4 cliques e há redirecionamento para o Portal de Compras de Recife.</t>
  </si>
  <si>
    <t>Os editais e minutas são facilmente encontrados.</t>
  </si>
  <si>
    <t>A informação sobre o resultado é facilmente encontrada.</t>
  </si>
  <si>
    <t>A divulgação é feita por área e pode ser encontrada com dois cliques a partir da página inicial.</t>
  </si>
  <si>
    <t>As respostas a perguntas mais frequentes podem ser encontradas na área "Perguntas Frequentes", na parte superior da página inicial do site.</t>
  </si>
  <si>
    <t>A ferramenta de pesquisa se mostrou útil para busca de alguns dados.</t>
  </si>
  <si>
    <t>Há a possibilidade gravação de relatórios em diversos formatos eletrônicos. Tal gravação pode ser feita facilmente.</t>
  </si>
  <si>
    <t>Documentos do site podem ser baixados para o computador facilmente.</t>
  </si>
  <si>
    <t>Grande parte das informações é atualizada diariamente. Na página inicial, há a área "Atualização de dados", a qual detalha a periodicidade das atualizações.</t>
  </si>
  <si>
    <t>As indicações são feitas na página inicial do site.</t>
  </si>
  <si>
    <t>O site apresenta essas medidas já em sua página inicial.</t>
  </si>
  <si>
    <t>Não foram encontradas evidências de restrição ao acesso.</t>
  </si>
  <si>
    <t>O glossário pode ser encontrado com um clique na página inicial.</t>
  </si>
  <si>
    <t>Na maior parte dos setores, há vários filtros para realização de pesquisas.</t>
  </si>
  <si>
    <t>A informação pode ser acessada com dois cliques a partir da página inicial.</t>
  </si>
  <si>
    <t>A área pode ser encontrada no setor "Institucional" na página inicial do site.</t>
  </si>
  <si>
    <t>As leis podem ser encontradas com um clique na página inicial, no setor "Legislação".</t>
  </si>
  <si>
    <t>Para a maior parte das respostas "não", não é possível encontrar pela busca no Google.</t>
  </si>
  <si>
    <t>Não foi possível. O site trava facilmente quando são utilizadas as ferramentas de busca.</t>
  </si>
  <si>
    <t>Apesar de haver certa especificação, ela é genérica demais para atender ao critério.</t>
  </si>
  <si>
    <t>Não é possível selecionar períodos isolados para análise do gasto.</t>
  </si>
  <si>
    <t>É possível localizar tais informações por meio da ferramente de busca do site.</t>
  </si>
  <si>
    <t>Não foi possível localizar a informação em tempo razoável.</t>
  </si>
  <si>
    <t>Editais e minutas de contratos foram encontrados facilmente.</t>
  </si>
  <si>
    <t>O resultado acerca do procedimento licitatório está disponível.</t>
  </si>
  <si>
    <t>O site aparenta atender ao requisito, uma vez que os arquivos são abertos no próprio navegador, sem a necessidade de programas, com a possibilidade de ctrl +f</t>
  </si>
  <si>
    <t>Os documentos do site podem ser baixados para o computador facilmente.</t>
  </si>
  <si>
    <t>A lista pode ser encontrada com 3 cliques 4 segundos.</t>
  </si>
  <si>
    <t>A informação foi encontrada com 3 cliques e 20 segundos. Há algumas orientações ao cidadão.</t>
  </si>
  <si>
    <t>A ouvidoria é facilmente identificada na parte inferior da página inicial do site.</t>
  </si>
  <si>
    <t>A informação pode ser obtida com dois cliques.</t>
  </si>
  <si>
    <t xml:space="preserve">O site pode ser encontrado com um clique na página inicial do site da Prefeitura. </t>
  </si>
  <si>
    <t>A página de dados abertos pode ser encontrada com um clique.</t>
  </si>
  <si>
    <t>A informação pode ser obtida com três cliques a partir da página oficial.</t>
  </si>
  <si>
    <t>Há pouquíssimas categorias, que não são organizadas de forma satisfatória.</t>
  </si>
  <si>
    <t>A informação pode ser encontrada com 4  cliques a partir da página inicial.</t>
  </si>
  <si>
    <t xml:space="preserve"> -</t>
  </si>
  <si>
    <t>É possível selecionar períodos isolados com 6 cliques.</t>
  </si>
  <si>
    <t>Assim como no caso dos gastos com saúde, são necessários 3 cliques.</t>
  </si>
  <si>
    <t>É possível identificar os programas específicos facilmente, com 4 cliques.</t>
  </si>
  <si>
    <t>Períodos isolados podem ser selecionados com 6 cliques a partir da página inicial.</t>
  </si>
  <si>
    <t>Assim como no caso dos gastos com saúde e educação, são necessários 3 cliques.</t>
  </si>
  <si>
    <t>É possível identificar os programas específicos facilmente e com bastante detalhamento, com 4 cliques.</t>
  </si>
  <si>
    <t xml:space="preserve">Assim como nos gastos com saúde, segurança e educação, é possível encontrar com 3 cliques. </t>
  </si>
  <si>
    <t>Com 4 cliques a partir da página inicial, os programas específicos podem ser encontrados.</t>
  </si>
  <si>
    <t>A divisão pode ser encontrada com 1 clique a partir da página inicial.</t>
  </si>
  <si>
    <t>O balanço dos últimos anos pode ser encontrado com 5 cliques.</t>
  </si>
  <si>
    <t>O orçamento pode ser encontrado com dois cliques a partir da página inicial.</t>
  </si>
  <si>
    <t>As informações relevantes podem ser localizadas na página inicial, mas não se organizam de maneira muito didática.</t>
  </si>
  <si>
    <t>A divulgação pode ser encontrada com três cliques a partir da página inicial.</t>
  </si>
  <si>
    <t>É possível encontrar com dois cliques.</t>
  </si>
  <si>
    <t>Informações concernentes a procedimentos licitatórios são encontrados facilmente com dois cliques, no setor "licitações e contratos".</t>
  </si>
  <si>
    <t>Os editais e minutas podem ser encontrados com 4 cliques.</t>
  </si>
  <si>
    <t>A informação sobre o resultado do procedimento licitatório pode ser encontrado com mais um clique.</t>
  </si>
  <si>
    <t>São necessários 7 cliques a partir da página inicial, mas estão disponíveis.</t>
  </si>
  <si>
    <t>Dados gerais para acompanhamento podem ser encontrados com 4 cliques.</t>
  </si>
  <si>
    <t>Estão disponíveis, mas são necessários 10 cliques.</t>
  </si>
  <si>
    <t>Encontrada facilmente com um clique na página inicial.</t>
  </si>
  <si>
    <t xml:space="preserve">   É possível gravar relatórios em diversos formatos (como csv, txt, xml, xls, pdf.)</t>
  </si>
  <si>
    <t>O site divulga em detalhes, inclusive o código-fonte.</t>
  </si>
  <si>
    <t>Os documentos do site podem ser baixados facilmente para o computador.</t>
  </si>
  <si>
    <t>O site faz essa divulgação na página inicial do site.</t>
  </si>
  <si>
    <t>As medidas necessárias são adotadas e podem ser encontradas com dois cliques.</t>
  </si>
  <si>
    <t>Não há evidências de que existem restrições ao acesso.</t>
  </si>
  <si>
    <t>O glossário pode ser encontrado facilmente com dois cliques.</t>
  </si>
  <si>
    <t>A lista divulgando a remuneração dos servidores pode ser encontrada com dois cliques.</t>
  </si>
  <si>
    <t>Com 4 cliques, é possível encontrar links para vídeos e FAQs.</t>
  </si>
  <si>
    <t>O E-SIC é encontrado com dois cliques.</t>
  </si>
  <si>
    <t>Não encontrado em três minutos. Não encontrado no google.</t>
  </si>
  <si>
    <t>Aparentemente, o órgão para recebimento centralizado dos pedidos é o E-SIC.</t>
  </si>
  <si>
    <t xml:space="preserve"> A ouvidoria pode ser encontrada com dois cliques a partir da página inicial.</t>
  </si>
  <si>
    <t>Aparentemente, o órgão para recebimento centralizado de pedidos é o E-SIC.</t>
  </si>
  <si>
    <t xml:space="preserve"> Dados estatísticos podem ser encontrados com três cliques, por meio de relatórios muito completos.</t>
  </si>
  <si>
    <t>A legislação pode ser encontrada facilmente, com dois cliques a partir da página inicial.</t>
  </si>
  <si>
    <t>No site da Prefeitura, o site da transparência é encontrado com um clique na página inciail.</t>
  </si>
  <si>
    <t>O site não possui tantas categorias, mas é suficientemente organizado,</t>
  </si>
  <si>
    <t>Os dados podem ser encontrados com 4 cliques a partir da página inicial.</t>
  </si>
  <si>
    <t xml:space="preserve"> Pode ser encontrada com 4 cliques, por meio de relatórios bem detalhados.</t>
  </si>
  <si>
    <t>É possível selecionar períodos facilmente por meio dos filtros.</t>
  </si>
  <si>
    <t>É possível identificar programas facilmente.</t>
  </si>
  <si>
    <t>Apesar disso, é um caso semelhante ao dos gastos com educação: só é possível auferir dados do fundo municipal de educação. São necessários 4 cliques.</t>
  </si>
  <si>
    <t>Os gastos, contudo, não estão organizados em área específica. Há somente gastos esparsos do fundo municipal de saúde, encontrados com 4 cliques.</t>
  </si>
  <si>
    <t>Semelhante aos gastos com saúde e educação, são encontrados em 4 cliques.</t>
  </si>
  <si>
    <t>É possível encontrar, mas de forma semelhante aos gastos anteriores. Necessários 4 cliques.</t>
  </si>
  <si>
    <t>A divisão é encontrada facilmente com 1 clique na página inicial.</t>
  </si>
  <si>
    <t>O balanço é encontrado facilmente, por meio de 4 cliques a partir da página inicial.</t>
  </si>
  <si>
    <t>Encontrado com 4 cliques a partir da página inicial.</t>
  </si>
  <si>
    <t xml:space="preserve"> - </t>
  </si>
  <si>
    <t>As informações relevantes podem ser encontradas, embora não estejam dispostas de maneira tão organizada.</t>
  </si>
  <si>
    <t>Não há nenhum indício de que o governo utilize a página para isso.</t>
  </si>
  <si>
    <t>Os programas e políticas públicas podem ser encontrados com três cliques.</t>
  </si>
  <si>
    <t>A divulgação é feita de forma acessível e é encontrada com um clique.</t>
  </si>
  <si>
    <t>As informações são encontradas com um clique na página inicial, no setor "Licitações e contratos".</t>
  </si>
  <si>
    <t>Os editais e minutas são encontrados com 10 cliques a partir da página inicial.</t>
  </si>
  <si>
    <t>Não é possível gravar relatórios em diversos formatos.</t>
  </si>
  <si>
    <t>As respostas a perguntas mais frequentes da sociedade são encontradas facilmente, com dois cliques.</t>
  </si>
  <si>
    <t>A ouvidoria é encontrada na página inicial do site.</t>
  </si>
  <si>
    <t>O E-SIC é facilmente encontrado com um clique na página inicial.</t>
  </si>
  <si>
    <t>A área não foi encontrada em tempo razoável.</t>
  </si>
  <si>
    <t>A legislação local pode ser encontrada com 5 cliques a partir da página inicial.</t>
  </si>
  <si>
    <t>Foi necessário 1 clique. Poucos segundos para encontrar.</t>
  </si>
  <si>
    <t>Os dados são encontrados com 1 clique na página inicial. Poucos segundos.</t>
  </si>
  <si>
    <t>Dados relativos aos gastos com segurança foram encontrados com um 1 clique na página inicial. Poucos segundos.</t>
  </si>
  <si>
    <t>As informações foram encontradas com 3 cliques, em quase 1 minuto.</t>
  </si>
  <si>
    <t>Os programas específicos foram encontrados com 4 cliques a partir da página inicial.</t>
  </si>
  <si>
    <t>É possível selecionar os períodos isolados para gasto com 4 cliques a partir da página inicial.</t>
  </si>
  <si>
    <t>Assim como no caso dos gastos anteriormente mencionados, foram necessários 3 cliques a partir da página inicial.</t>
  </si>
  <si>
    <t>Foram necessários 3 cliques a partir da página inicial e menos de 20 segundos.</t>
  </si>
  <si>
    <t>Foram necessários 3 cliques a partir da página inicial e menos de um minuto.</t>
  </si>
  <si>
    <t>Foram necessários 3 cliques a partir da página inicial e 2 minutos. Não muito intuitivo.</t>
  </si>
  <si>
    <t>A divisão foi encontrada com 3 cliques. Há o filtro "por fonte". Apesar de não ser muito didático, há.</t>
  </si>
  <si>
    <t>Não foi possível encontrar.</t>
  </si>
  <si>
    <t>As informações não puderam ser identificadas em tempo razoável.</t>
  </si>
  <si>
    <t>A divisão foi encontrada com 2 cliques, em menos de 15 segundos.</t>
  </si>
  <si>
    <t>O balanço pode ser encontrado com três cliques a partir da página inicial.</t>
  </si>
  <si>
    <t>O orçamento dos últimos 5 exercícios financeiros pode ser encontrado com três cliques.</t>
  </si>
  <si>
    <t>Não há indícios de que o governo utilize a página para propaganda eleitoral.</t>
  </si>
  <si>
    <t>Os programas e políticas públicas têm sua divulgação feita com três cliques a partir da página inicial.</t>
  </si>
  <si>
    <t>A divulgação é encontrada com três cliques a partir da página inicial.</t>
  </si>
  <si>
    <t>As informações são encontradas com 4 cliques. Há um link encaminhando para o site do governo estadual.</t>
  </si>
  <si>
    <t>Mesmo com vários cliques e a ferramenta de busca, não encontrei as minutas.</t>
  </si>
  <si>
    <t>A informação sobre o resultado do procedimento está disponível, e foram necessários mais de 5 cliques.</t>
  </si>
  <si>
    <t>Não encontrei em tempo adequado.</t>
  </si>
  <si>
    <t>As respostas a perguntas mais frequentes podem ser encontradas com um clique na página inicial.</t>
  </si>
  <si>
    <t>O acesso é possibilitado com 2 cliques e menos de 15 segundos.</t>
  </si>
  <si>
    <t>Os documentos são facilmente baixados para o computador.</t>
  </si>
  <si>
    <t>De maneira geral, o site se mantém atualizado.</t>
  </si>
  <si>
    <t>A informação pode ser encontrada com 1 clique. Para algum órgão específico, 2 cliques.</t>
  </si>
  <si>
    <t>O glossário pode ser acessado com 1 clique. Há, mas muito carente de informações.</t>
  </si>
  <si>
    <t xml:space="preserve">Em alguns setores sim, mas não na página principal. </t>
  </si>
  <si>
    <t>A lista pode ser encontrada com 2 cliques a partir da página principal, com menos de 15 segundos.</t>
  </si>
  <si>
    <t>É possível localizar a informação com 3 cliques. Tem a possibilidade de procurar por nome ou por função.</t>
  </si>
  <si>
    <t>Não foram encontradas cartilhas ou tutoriais em tempo adequado.</t>
  </si>
  <si>
    <t>Há informações que podem ser encontradas com 1 clique e 5 segundos.</t>
  </si>
  <si>
    <t>É possível encontrar com 1 clique, na parte inferior da página inicial.</t>
  </si>
  <si>
    <t>A indicação pode ser encontrada com 1 clique. No caso de algum serviço específico, 2 cliques. Menos de 10 segundos.</t>
  </si>
  <si>
    <t>Pode ser encontrada também na parte inferior da página inicial, bem intuitivo.</t>
  </si>
  <si>
    <t>Aparentemente, o órgão para recebimento centralizado desses pedidos é o E-SIC, encontrado na página inicial.</t>
  </si>
  <si>
    <t>Não foi possível localizar em tempo adequado.</t>
  </si>
  <si>
    <t>A área específica para órgãos de controle é encontrada com 1 clique na página inicial. Poucos segundos.</t>
  </si>
  <si>
    <t>Não encontrei em 3 minutos. Há apenas o número de pedidos pendentes por órgão.</t>
  </si>
  <si>
    <t xml:space="preserve">A informação não foi encontrada em tempo adequado. </t>
  </si>
  <si>
    <t>O site da transparência é encontrado facilmente na parte inferior da página inicial do site do Governo Estadual.</t>
  </si>
  <si>
    <t>A página de dados abertos é encontrada facilmente na página inicial do Portal.</t>
  </si>
  <si>
    <t>O site possui várias categorias, organizadas acessivelmente.</t>
  </si>
  <si>
    <t>O tratamento das informações pode ser encontrado com um clique na página inicial.</t>
  </si>
  <si>
    <t>Informações relativas aos gastos com saúde podem ser encontradas com um clique.</t>
  </si>
  <si>
    <t>Com apenas mais um clique, é possível identificar. As informações são muito bem estruturadas e detalhadas.</t>
  </si>
  <si>
    <t>É possível selecionar períodos isolados facilmente.</t>
  </si>
  <si>
    <t>Informações relativas aos gastos com educação podem ser encontradas com um clique.</t>
  </si>
  <si>
    <t>Assim como nos gastos com saúde, com apenas mais um clique, é possível identificar. As informações são muito bem estruturadas e detalhadas.</t>
  </si>
  <si>
    <t>Assim como nos gastos com saúde e educação, com apenas mais um clique, é possível identificar. As informações são muito bem estruturadas e detalhadas.</t>
  </si>
  <si>
    <t>Com dois cliques a partir da página inicial, informações atinentes a esses gastos são encontradas.</t>
  </si>
  <si>
    <t>É possível identificar, mas as informações não são claras o suficiente, nem muito organizadas.</t>
  </si>
  <si>
    <t xml:space="preserve">A divisão é realizada por meio de filtros no setor "despesas" do site, com dois cliques. </t>
  </si>
  <si>
    <t>Embora não haja área específica do site para esse tema, é possível encontrar informações por meio de relatórios, com 4 cliques.</t>
  </si>
  <si>
    <t>Informações sobre restos a pagar podem ser encontradas com dois cliques.</t>
  </si>
  <si>
    <t>Com dois cliques, é possível identificar a despesa de origem, de modo a identificar setor e ano.</t>
  </si>
  <si>
    <t xml:space="preserve">                     - </t>
  </si>
  <si>
    <t>Somente encontrei informações sobre transferências recebidas e realizadas.</t>
  </si>
  <si>
    <t>O balanço pode ser facilmente encontrado com dois cliques.</t>
  </si>
  <si>
    <t>O orçamento dos últimos 5 exercícios financeiros pode ser encontrado com dois cliques.</t>
  </si>
  <si>
    <t>Embora haja área do site destinada a "governo estadual", não acredito que atenda ao critério.</t>
  </si>
  <si>
    <t>É possível encontrar na página inicial do Portal.</t>
  </si>
  <si>
    <t>Informações concernentes a procedimentos licitatórios são encontrados facilmente, com dois cliques.</t>
  </si>
  <si>
    <t>Os editais e minutas são encontrados facilmente, com dois cliques.</t>
  </si>
  <si>
    <t>O resultado dos procedimentos licitatórios podem ser encontrados em menos de dois minutos, com três cliques.</t>
  </si>
  <si>
    <t>Os programas e políticas públicas podem ser encontrados com dois cliques.</t>
  </si>
  <si>
    <t>Os dados podem ser encontrados com dois cliques, a partir da área "gestão estadual".</t>
  </si>
  <si>
    <t>O site possui ferramenta de pesquisa, a qual se mostrou útil para várias buscas. Por meio dela foi possível, por exemplo, encontrar informações mais detalhadas sobre dívida pública.</t>
  </si>
  <si>
    <t>A página no Facebook é encontrada facilmente na parte inferior da página inicial.</t>
  </si>
  <si>
    <t>Embora o site possua muitas informações, não foi possível gravar relatórios em diversos formatos.</t>
  </si>
  <si>
    <t>A divulgação é feita na área "Perguntas Frequentes", encontrada com um clique.</t>
  </si>
  <si>
    <t>É possível baixar os documentos para o computador.</t>
  </si>
  <si>
    <t>Para alguns documentos, não foi possível gravar em diferentes formatos, mas foi possível utilizar ctrl+F.</t>
  </si>
  <si>
    <t>Algumas informações são atualizadas diariamente, enquanto outras - como o balanço geral - são atualizadas conforme sua divulgação.</t>
  </si>
  <si>
    <t>O site indica esses locais na página inicial.</t>
  </si>
  <si>
    <t>Em partes, a parte de acessibilidade é bem limitada, mas existe.</t>
  </si>
  <si>
    <t>O glossário pode ser encontrado facilmente na página inicial.</t>
  </si>
  <si>
    <t>Em vários setores, o site possui muitos filtros.</t>
  </si>
  <si>
    <t>Tal informação é localizada com dois cliques a partir da página inicial.</t>
  </si>
  <si>
    <t>Com apenas mais um clique, é possível identificar.</t>
  </si>
  <si>
    <t>Em tempo razoável, encontrei apenas a área "legislação" do site, a qual disponibiliza a Lei de Acesso à Informação (sem mais comentários).</t>
  </si>
  <si>
    <t>Assim como no critério acima, encontrei apenas a lei no setor "Legislação".</t>
  </si>
  <si>
    <t>Há apenas buscas por escolas no setor "Gestão Estadual".</t>
  </si>
  <si>
    <t>Aparentemente, o órgão para recebimento é o E-SIC.</t>
  </si>
  <si>
    <t>Há apenas o link para a Controladoria na página inicial, mas não há área específica para isso.</t>
  </si>
  <si>
    <t>Não encontrado em tempo razoável.</t>
  </si>
  <si>
    <t>Embora a legislação esteja disponível, não há quaisquer esclarecimentos.</t>
  </si>
  <si>
    <t xml:space="preserve">Link disponível na primeira página no site do governo. </t>
  </si>
  <si>
    <t>Há link logo na página inicial do Portal, na parte superior.</t>
  </si>
  <si>
    <t>Não há muitas categorias na página inicial, mas está organizado de maneira satisfatória.</t>
  </si>
  <si>
    <t>As informações mais relevantes referentes à execução orçamentária podem ser encontradas com 1 clique.</t>
  </si>
  <si>
    <t>As informações relativas a saude podem ser encontradas com 2 cliques. É possível acessar através do manuseio dos filtros de despesa na função. Também é possível acessar através do filtro das despesas da secretaria da saúde.</t>
  </si>
  <si>
    <t>São necessários 2 cliques. É possível acessar através do manuseio dos filtros de despesa na função. Também é possível acessar através do filtro das despesas da secretaria da educação.</t>
  </si>
  <si>
    <t>Por filtros, é possível selecionar períodos mensais facilmente.</t>
  </si>
  <si>
    <t>Assim como nos gastos mencionados, os dados podem ser encontrados com dois cliques.</t>
  </si>
  <si>
    <t>Assim como nos gastos mencionados, os dados podem ser encontrados com dois cliques, por meio do setor "despesas do Poder Executivo".</t>
  </si>
  <si>
    <t>É possível identificar os programas facilmente, com uso de filtros.</t>
  </si>
  <si>
    <t>Os programas são facilmente localizados com três cliques. Todas as informações são bem detalhadas.</t>
  </si>
  <si>
    <t>Os programas são facilmente localizados e as informações são bem detalhadas, assim como nos gastos com saúde. São necessários três cliques.</t>
  </si>
  <si>
    <t>Os programas são facilmente localizados e as informações são bem detalhadas. São necessários três cliques.</t>
  </si>
  <si>
    <t>A divisão é realizada por meio do filtro "categoria econômica": corrente, capital e contingenciada. São necessários 2 cliques.</t>
  </si>
  <si>
    <t>Também no setor de despesas, está presente no filtro "grupo de despesas" - "serviço da dívida". Menos intuitivo que os demais.</t>
  </si>
  <si>
    <t>Foi possível encontrar, mas por meio de relatórios pouco didáticos e intuitivos. Exigem certo conhecimento prévio por parte de quem pesquisa.</t>
  </si>
  <si>
    <t>A informação não foi encontrada, contudo, por meio de cliques. Foi necessária busca usando a ferramenta do site.</t>
  </si>
  <si>
    <t>As informações sobre restos a pagar puderam ser encontradas apenas por meio da ferramenta de busca.</t>
  </si>
  <si>
    <t>É possível encontrar por meio do filtro "fonte do recurso", com 3 cliques.</t>
  </si>
  <si>
    <t>Os balanços foram encontrados em 32s, com 2 cliques a partir da página inicial. Entretanto, pouco intuitivo.</t>
  </si>
  <si>
    <t xml:space="preserve">O orçamento foi encontrado em 30s, com 2 cliques a partir da página inicial &lt;mapa do site; leis orçamentárias. </t>
  </si>
  <si>
    <t>Na página inicial do portal é possível encontrar as informações mais relevantes em primeiro plano - como o acesso às páginas de transparência com destaque as consultas mais acessadas (despesas, servidores, receitas, licitações); acessibilidade; acesso à informação; ouvidoria, mapa do site para acessar demais informações não acessíveis em primeiro plano, etc.</t>
  </si>
  <si>
    <t xml:space="preserve">Informação não encontrada em tempo razoável. </t>
  </si>
  <si>
    <t>Existe informação sobre a estrutura organizacional e de competências, tal como a informação sobre endereços e telefones. Entretanto, as informação não estão agrupadas e não foram encontradas em 3 minutos.</t>
  </si>
  <si>
    <t>Informações concernentes a procedimentos licitatórios podem ser encontradas com 1 clique na página inicial.</t>
  </si>
  <si>
    <t>Os editais e minutas podem ser encontrados com 3 cliques.</t>
  </si>
  <si>
    <t>A informação sobre o resultado do procedimento pode ser encontrada com dois cliques.</t>
  </si>
  <si>
    <t>A versão assinada do contrato pode ser encontrada com 3 cliques.</t>
  </si>
  <si>
    <t>Não foi possível encontrar dados gerais para o acompanhamento de programas em tempo razoável.</t>
  </si>
  <si>
    <t>Disponível para acesso na página inicial.</t>
  </si>
  <si>
    <t>A ferramenta se mostrou útil em diversas ocasiões.</t>
  </si>
  <si>
    <t>Não existe nas play store/app store e não está listado no espaço em que listam os apps do governo no portal.</t>
  </si>
  <si>
    <t>Apenas o governo do estado, a controladoria e a ouvidoria têm páginas.</t>
  </si>
  <si>
    <t>Há possibilidade de baixar as informações em formato planilha excel e csv, e também possibilidade de salvar os gráficos gerados em pdf, jpeg , png  e svg.</t>
  </si>
  <si>
    <t>Há possibilidade de dar ctrl + f nos arquivos, bem como possibilidade de acessar os dados via planilha.</t>
  </si>
  <si>
    <t>Aparentemente, o site mantém as informações atualizadas diariamente (exceto para relatórios e documentos com periodicidade bimestral, trimestral ou anual).</t>
  </si>
  <si>
    <t>O site faz essa indicação por meio do link "manifeste-se na ouvidoria"</t>
  </si>
  <si>
    <t>Existe o setor "acessibilidade" na primeira página (1 clique), o qual leva a uma página atestando que a página é compatível com leitores para pessoas com deficiência visual. Entretanto não há leitura simultânea em libras, como no portal da cidade de sp.</t>
  </si>
  <si>
    <t>Não há indícios de restrição ao acesso. Há exigência de cadastro apenas para solicitar informações.</t>
  </si>
  <si>
    <t>Entre as "dúvidas frequentes" há esclarecimento de alguns conceitos, mas não encontrei a função de glossário no portal.</t>
  </si>
  <si>
    <t>De maneira geral, os setores do site apresentam vários filtros.</t>
  </si>
  <si>
    <t>É possível encontrar com 1 clique a partir da página inicial do Ceará transparente.</t>
  </si>
  <si>
    <t>É possível encontrar com 3 cliques da página inicial do Ceará Transparente. Ao clicar no servidor específico é possível identificar as vantagens pessoais e gratificações recebidas.</t>
  </si>
  <si>
    <t>Informações sobre a LAI são encontradas com 2 cliques, no setor "Acesso à Informação".</t>
  </si>
  <si>
    <t>É possível encontrar com 2 cliques, por meio do setor "Acesso à Informação".</t>
  </si>
  <si>
    <t>Não encontrei o E-SIC, embora haja órgão para recebimento de pedidos.</t>
  </si>
  <si>
    <t>A ouvidoria é de fácil visualização na página inicial do Portal.</t>
  </si>
  <si>
    <t>Existe um canal de requisições pela LAI, encontrado com 2 cliques.</t>
  </si>
  <si>
    <t>Encontrada na parte inferior da página inicial. Trata-se da área "Espaço Imprensa".</t>
  </si>
  <si>
    <t>Não foi possível encontrar a área em tempo razoável.</t>
  </si>
  <si>
    <t>Dados estatísticos são encontrados com 2 cliques a partir da página inicial do Portal.</t>
  </si>
  <si>
    <t>É possível acessar a legislação a partir do portal do governo estadual e, ainda assim, o banco de dados está desatualizado.</t>
  </si>
  <si>
    <t>É possível encontrar o site da transparência com 1 clique no site do Governo Estadual.</t>
  </si>
  <si>
    <t xml:space="preserve">É possível encontrar com 2 cliques, embora com menos informações que o site do Governo Federal. </t>
  </si>
  <si>
    <t>Página bem organizada, com categorias de fácil visualização.</t>
  </si>
  <si>
    <t>É possível encontrar essas informações com 1 clique, embora o site do Governo Federal possua uma forma mais simples de abordar o tema.</t>
  </si>
  <si>
    <t>É possível encontrar informações relativas aos gastos com saúde com 3 cliques.</t>
  </si>
  <si>
    <t>É possível selecionar períodos anuais.</t>
  </si>
  <si>
    <t>Não é possível identificar programas específicos.</t>
  </si>
  <si>
    <t>Assim como nos gastos com saúde, gastos relativos à educação podem ser encontrados com 3 cliques.</t>
  </si>
  <si>
    <t xml:space="preserve">  -</t>
  </si>
  <si>
    <t>Assim como nos gastos com saúde e educação, gastos relativos à segurança pública podem ser encontrados com 3 cliques.</t>
  </si>
  <si>
    <t>Assim como nos gastos anteriormente citados, informações atinentes a gastos com previdência são encontrados com 3 cliques.</t>
  </si>
  <si>
    <t>Tal divisão pode ser encontrada com 1 clique, por meio do setor "despesas".</t>
  </si>
  <si>
    <t>O site possui área específica para tratar do assunto. É necessário apenas 1 clique.</t>
  </si>
  <si>
    <t>Informações sobre restos a pagar não foram encontradas em tempo razoável.</t>
  </si>
  <si>
    <t>Não foi possível encontrar em tempo razoável.</t>
  </si>
  <si>
    <t>O site não possui ferramenta de busca.</t>
  </si>
  <si>
    <t>Presente na aba "Informações Municípios", com 1 clique. A divisão, contudo, não é exposta de maneira intuitiva.</t>
  </si>
  <si>
    <t>O balanço dos últimos anos pode ser encontrado com 2 cliques.</t>
  </si>
  <si>
    <t>São necessários 4 cliques e há redirecionamento.</t>
  </si>
  <si>
    <t>As informações relevantes são facilmente localizadas na página inicial.</t>
  </si>
  <si>
    <t>Não há evidências de que o governo utilize a página como propaganda eleitoral.</t>
  </si>
  <si>
    <t>Não foi possível encontrar essa informação em tempo razoável.</t>
  </si>
  <si>
    <t>É possível encontrar a informação com 4 cliques.</t>
  </si>
  <si>
    <t>Informações são encontradas com 1 clique, mas o entendimento exige conhecimento prévio por parte de quem pesquisa.</t>
  </si>
  <si>
    <t>Editais e minutas podem ser encontrados com 4 cliques.</t>
  </si>
  <si>
    <t>Não foi possível encontrar mesmo com vários minutos de busca dentro da área de licitações.</t>
  </si>
  <si>
    <t>É possível encontrar com poucos cliques, mas não estão dispostos de maneira didática e organizada.</t>
  </si>
  <si>
    <t>É possível encontrar perguntas mais frequentes com dois cliques.</t>
  </si>
  <si>
    <t>É possível fazer o download de documentos do site em diversos formatos.</t>
  </si>
  <si>
    <t>É possível fazer o download de documentos do site facilmente.</t>
  </si>
  <si>
    <t>Aparentemente, o site mantém as informações atualizadas.</t>
  </si>
  <si>
    <t>Os locais e instruções são encontrados com dois cliques.</t>
  </si>
  <si>
    <t>O site permite alteração de contraste, atalhos, leitores de tela e uso de libras. As medidas são encontradas na página inicial.</t>
  </si>
  <si>
    <t>Não há indícios de restrição ao acesso pelo site.</t>
  </si>
  <si>
    <t>O glossário é encontrado com 1 clique, na parte inferior da página inicial.</t>
  </si>
  <si>
    <t>Há planilha com todos os servidores, encontrada com dois cliques.</t>
  </si>
  <si>
    <t>Informações sobre a LAI podem ser encontradas com 2 cliques.</t>
  </si>
  <si>
    <t>As explicações sobre o uso da Lei de Acesso à Informação podem ser encontradas com 2 cliques, por meio do setor "Acesso à Informação".</t>
  </si>
  <si>
    <t>O E-SIC pode ser encontrado com 2 cliques.</t>
  </si>
  <si>
    <t>Há indicação apenas de respectivas ouvidorias.</t>
  </si>
  <si>
    <t>É possível encontrar a ouvidoria com 3 cliques, mas há redirecionamento para o site do Governo Estadual.</t>
  </si>
  <si>
    <t>Aparentemente, o site possui a ouvidoria para recebimento desses pedidos.</t>
  </si>
  <si>
    <t>Pode ser encontrado com 2 cliques, mas não é de fácil acesso (pouco intuitivo).</t>
  </si>
  <si>
    <t>O link para acessar a legislação local tem como resultado o próprio site de transparência, não indicando legislação alguma.</t>
  </si>
  <si>
    <t>É possível localizar o site da transparência com dois cliques a partir da página inicial do site do Governo de Minas Gerais.</t>
  </si>
  <si>
    <t>A página de dados abertos pode ser encontrada facilmente na página inicial do Portal.</t>
  </si>
  <si>
    <t>O site possui várias categorias, todas de fácil visualização. A página inicial como um todo é bem organizada.</t>
  </si>
  <si>
    <t>É possível encontrar informações relevantes referentes a execução orçamentária com 2 cliques.</t>
  </si>
  <si>
    <t>As informações relativas aos gastos com saúde podem ser encontradas com 3 cliques.</t>
  </si>
  <si>
    <t>É possível identificar por meio de filtros com mais um clique no setor "despesas".</t>
  </si>
  <si>
    <t>É possível selecionar períodos isolados de maneira personalizada por meio de um calendário.</t>
  </si>
  <si>
    <t xml:space="preserve">Assim como nos gastos relativos à saúde, foi possível encontrar gastos com educação com 3 cliques. </t>
  </si>
  <si>
    <t>É possível, com apenas mais um clique, identificar os programas específicos para os quais os valores foram aplicados.</t>
  </si>
  <si>
    <t xml:space="preserve">Assim como nos gastos relativos à saúde e educação, foi possível encontrar gastos com segurança pública com 3 cliques. </t>
  </si>
  <si>
    <t>Assim como no caso dos gastos citados anteriormente, foi possível encontrar com 3 cliques.</t>
  </si>
  <si>
    <t xml:space="preserve">É possível encontrar no tratamento de despesas por programa, mas são necessários muitos cliques. </t>
  </si>
  <si>
    <t>Há aba específica para tratar do assunto, encontrada na página inicial do Portal.</t>
  </si>
  <si>
    <t>É possível encontrar com 1 clique no setor "despesas" facilmente.</t>
  </si>
  <si>
    <t>Há, inclusive, gráficos com essas informações. É possível encontrar a despesa de origem facilmente, bem como identificar setor e ano.</t>
  </si>
  <si>
    <t xml:space="preserve">                      - </t>
  </si>
  <si>
    <t xml:space="preserve">Não foi possível encontrar por meio da ferramenta de busca. </t>
  </si>
  <si>
    <t>Achei por meio da ferramenta de busca, que me direcionou a uma espécie de FAQ no âmbito das '' Contas do Governador'', em que havia uma resposta sobre o balanço que direcionava para o site: http://www.fazenda.mg.gov.br/governo/contadoria_geral/relatorio_contabil/</t>
  </si>
  <si>
    <t>Foi possível encontrar por meio da ferramenta de busca.</t>
  </si>
  <si>
    <t>É possível encontrar o orçamento dos últimos 5 exercícios financeiros com 4 cliques a partir da página inicial.</t>
  </si>
  <si>
    <t>As informações relevantes estão disciplinadas de maneira muito organizada na página inicial do Portal.</t>
  </si>
  <si>
    <t>Aparentemente, o site mantém as cores e a identidade visual semelhantes a da bandeira do estado.</t>
  </si>
  <si>
    <t>Há divulgação, mas só foi possível encontrar essa informação por meio da ferramenta de busca.</t>
  </si>
  <si>
    <t>Informações concernentes a procedimentos licitatórios podem ser encontrados com 3 cliques a partir da página inicial, no setor "Compras e patrimônio".</t>
  </si>
  <si>
    <t>Não foi possível encontrar em tempo adequado.</t>
  </si>
  <si>
    <t>É possível encontrar as respostas a perguntas mais frequentes da sociedade logo na página inicial do Portal.</t>
  </si>
  <si>
    <t>O site possui ferramenta de busca, que não se mostrou útil para encontrar informações.</t>
  </si>
  <si>
    <t xml:space="preserve">O Portal possui página no Facebook, a qual pode ser encontrada na parte inferior da página inicial. </t>
  </si>
  <si>
    <t>É possível tanto fazer o download de documentos em diferentes formatos quanto utilizar ctrl+F.</t>
  </si>
  <si>
    <t>A divulgação ocorre no setor "Perguntas Frequentes" do site.</t>
  </si>
  <si>
    <t xml:space="preserve">As despesas são atualizadas diariamente, enquanto receitas e remuneração de pessoal são atualizadas mensalmente. </t>
  </si>
  <si>
    <t>Logo na pagina principal, existe um campo chamado "Atendimento" onde o usuário pode clicar e encontrar "telefones e sites úteis". Com mais um clique, é possível encontrar informações sobre o "Fale conosco".</t>
  </si>
  <si>
    <t>Não encontrei as medidas necessárias para garantir a acessibilidade para pessoas com deficiência.</t>
  </si>
  <si>
    <t>Não há restrição ao acesso (exceto no caso de solicitação de informações, a qual exige cadastro).</t>
  </si>
  <si>
    <t>O glossário é encontrado facilmente, com 1 clique na página inicial.</t>
  </si>
  <si>
    <t>O site, de maneira geral, apresenta vários filtros para realização de pesquisas.</t>
  </si>
  <si>
    <t>O site possui muitos filtros para realização de pesquisas. O detalhamento excessivo, inclusive, é por vezes um empecilho à estruturação clara das informações.</t>
  </si>
  <si>
    <t>A lista é encontrada com 4 cliques, em  1 minuto. O portal apresenta as remunerações dos servidores discriminado pelas áreas de atuação.</t>
  </si>
  <si>
    <t>O portal de transparência em si não explica o que é a Lei de Acesso à Informação. Entretanto, no site da prefeitura existe uma pequena e sucinta explicação sobre o tema.</t>
  </si>
  <si>
    <t xml:space="preserve">Para encontrá-lo, são necessários 2 cliques e 30 segundos. </t>
  </si>
  <si>
    <t>Não foram encontrados informações de locais de prestação de serviços públicos em 3 minutos.</t>
  </si>
  <si>
    <t>É possível encontrá-la ao pesquisar na ferramenta de busca .</t>
  </si>
  <si>
    <t>O ente possui, para este fim, o E-SIC, o qual é encontrado na página inicial.</t>
  </si>
  <si>
    <t>Não foram encontrados informações sobre imprensa em 3 minutos.</t>
  </si>
  <si>
    <t>Não foi encontrada área específica voltada aos órgãos de controle em tempo razoável.</t>
  </si>
  <si>
    <t>É possível consultar estatísticas de pedidos de acesso à informação com 4 cliques e 1 minuto. Existe mecanismo de filtro para separar as informações de acordo com a área.</t>
  </si>
  <si>
    <t>Não foi possível encontrar página de dados abertos no Portal.</t>
  </si>
  <si>
    <t>Com um clique, foi possível encontrar (dentre eles, materiais de consumo e despesas com pessoal).</t>
  </si>
  <si>
    <t xml:space="preserve">É possível identificar com alguns cliques pelo Relatório da Gestão Fiscal. Ainda assim, não foi uma busca fácil (levou mais de 3 minutos). </t>
  </si>
  <si>
    <t xml:space="preserve">Tal como o balanço, esse dado é de fácil localização. </t>
  </si>
  <si>
    <t>O acesso possibilita tanto o comando ctrl+F quanto o download de documentos em diferentes formatos.</t>
  </si>
  <si>
    <t>Os formatos utilizados para estruturação da informação são encontrados no setor "Perguntas Frequentes" do site.</t>
  </si>
  <si>
    <t xml:space="preserve">O site possui apenas área de "Publicidade Institucional". </t>
  </si>
  <si>
    <t>Por meio do SIC, há disponibilização de dados estatísticos. Contudo, é necessário cadastro.</t>
  </si>
  <si>
    <t>É possível identificar o site da transparência com 1 clique no site do Governo Estadual.</t>
  </si>
  <si>
    <t>Embora a página exista e possa ser encontrada com 1 clique, não é possível abrir os dados ("link morto").</t>
  </si>
  <si>
    <t>As categorias são visualizadas facilmente e a página inicial é suficientemente organizada.</t>
  </si>
  <si>
    <t>É possível encontrar com 3 cliques e a partir de filtros nas despesas. Contudo, não é muito intuitivo e exige certo conhecimento prévio por parte de quem pesquisa.</t>
  </si>
  <si>
    <t>É possível encontrar informações referentes a execução orçamentária com 2 cliques.</t>
  </si>
  <si>
    <t>Os programas aplicados podem ser identificados facilmente.</t>
  </si>
  <si>
    <t>É possível selecionar períodos mensalmente.</t>
  </si>
  <si>
    <t>É possível identificar os programas específicos para os quais os valores foram aplicados facilmente.</t>
  </si>
  <si>
    <t>Assim como nos gastos com saúde e educação, é possível encontrar com 3 cliques e a partir de filtros nas despesas. Contudo, não é muito intuitivo e exige certo conhecimento prévio por parte de quem pesquisa.</t>
  </si>
  <si>
    <t>Assim como nos gastos anteriormente citados, é possível encontrar com 3 cliques e a partir de filtros nas despesas. Contudo, não é muito intuitivo e exige certo conhecimento prévio por parte de quem pesquisa.</t>
  </si>
  <si>
    <t>É possível encontrar a distinção com 2 cliques, na classificação "categoria econômica" de cada gasto.</t>
  </si>
  <si>
    <t>É possível encontrar com 3 cliques, por meio de filtros no setor "despesas".</t>
  </si>
  <si>
    <t>A despesa de origem é facilmente identificada, tal como setor e ano.</t>
  </si>
  <si>
    <t>Não há ferramenta de busca geral.</t>
  </si>
  <si>
    <t>É possível encontrar o balanço dos últimos anos com 3 cliques.</t>
  </si>
  <si>
    <t>É possível encontrar o orçamento dos últimos 5 exercícios financeiros com 3 cliques.</t>
  </si>
  <si>
    <t>Na página inicial, a divisão de informações relevantes é bem feita.</t>
  </si>
  <si>
    <t>Não há indícios de que o governo utilize o site para propaganda eleitoral.</t>
  </si>
  <si>
    <t>É possível encontrar a informação com 2 cliques.</t>
  </si>
  <si>
    <t>Há apenas o endereço do SIC físico.</t>
  </si>
  <si>
    <t>Informações concernentes a procedimentos licitatórios são encontradas com 1 clique.</t>
  </si>
  <si>
    <t>Editais e minutas podem ser encontrados facilmente, com 3 cliques.</t>
  </si>
  <si>
    <t>É possível encontrar o resultado do procedimento logo no início da busca, por meio de filtros.</t>
  </si>
  <si>
    <t>Não foi possível encontrar a versão assinada do contrato em tempo razoável.</t>
  </si>
  <si>
    <t>As respostas a perguntas mais frequentes podem ser encontradas com 2 cliques.</t>
  </si>
  <si>
    <t>O site não possui ferramenta de pesquisa.</t>
  </si>
  <si>
    <t>Existem apps relacionados ao governo do Piauí, mas não existe um app de transparência.</t>
  </si>
  <si>
    <t>Apenas a Controladoria possui página no Facebook.</t>
  </si>
  <si>
    <t>É possível gravar relatórios em diversos formatos facilmente.</t>
  </si>
  <si>
    <t>É possível tanto fazer download em diferentes formatos quanto utilizar ctrl+F.</t>
  </si>
  <si>
    <t>O site divulga os formatos para estruturação da informação no setor "Perguntas Frequentes".</t>
  </si>
  <si>
    <t>Aparentemente, o site mantém as informações atualizadas diariamente (exceto no caso de relatórios e receitas).</t>
  </si>
  <si>
    <t>Não foi possível encontrar medidas de acessibilidade.</t>
  </si>
  <si>
    <t>Aparentemente, não há restrição ao acesso.</t>
  </si>
  <si>
    <t>O glossário pode ser encontrado facilmente, com 2 cliques.</t>
  </si>
  <si>
    <t>De maneira geral, o site possui muitos filtros para realização de pesquisas.</t>
  </si>
  <si>
    <t>A lista pode ser encontrada com 2 cliques.</t>
  </si>
  <si>
    <t>É possível encontrar por meio de filtros, com 3 cliques a partir da página inicial.</t>
  </si>
  <si>
    <t>O E-SIC é facilmente encontrado, com 1 clique na parte superior da página inicial.</t>
  </si>
  <si>
    <t>Não foi possível encontrar indicação de locais de prestação de serviços públicos essenciais.</t>
  </si>
  <si>
    <t>É possível encontrar informações sobre a ouvidoria com 2 cliques.</t>
  </si>
  <si>
    <t>O site possui a "Carta de Serviços", a qual pode ser encontrada com 2 cliques.</t>
  </si>
  <si>
    <t>Não foi possível localizar em tempo razoável.</t>
  </si>
  <si>
    <t>Não foi possível localizar a legislação local em tempo razoável.</t>
  </si>
  <si>
    <t>O site da transparência é facilmente identificado na página inicial do Governo Estadual.</t>
  </si>
  <si>
    <t>A página de dados abertos pode ser encontrada com 1 clique na página inicial.</t>
  </si>
  <si>
    <t>O portal possui várias categorias e a página inicial é bem didática.</t>
  </si>
  <si>
    <t>Informações mais relevantes sobre execução orçamentária podem ser encontradas com 3 cliques.</t>
  </si>
  <si>
    <t>É possível identificar os programas específicos facilmente.</t>
  </si>
  <si>
    <t>É possível encontrar informações relativas aos gastos com educação com 3 cliques.</t>
  </si>
  <si>
    <t>É possível encontrar dados relativos aos gastos com segurança pública com 3 cliques.</t>
  </si>
  <si>
    <t>Assim como nos gastos citados anteriormente, essas informações são encontradas com 3 cliques.</t>
  </si>
  <si>
    <t>É possível identificar com 3 cliques a partir da página inicial, por meio do setor "Despesas".</t>
  </si>
  <si>
    <t>Embora seja possível obter a informação indiretamente, não há informações claras e específicas no Portal para tratar de dívida pública.</t>
  </si>
  <si>
    <t>Informações sobre restos a pagar podem ser encontradas com 3 cliques a partir da página inicial.</t>
  </si>
  <si>
    <t>É possível identificar a despesa de origem facilmente, tal como setor e ano.</t>
  </si>
  <si>
    <t>Não foi possível encontrar a divisão no site em tempo razoável.</t>
  </si>
  <si>
    <t>O balanço pode ser encontrado facilmente, com 3 cliques.</t>
  </si>
  <si>
    <t>É possível encontrar o orçamento dos últimos exercícios financeiros com 3 cliques.</t>
  </si>
  <si>
    <t>Na página inicial, é possível localizar facilmente as informações relevantes.</t>
  </si>
  <si>
    <t>Não há indícios de que o site seja utilizado como propaganda eleitoral.</t>
  </si>
  <si>
    <t>Programas e políticas públicas implementados pelo ente podem ser encontradas com apenas 1 clique.</t>
  </si>
  <si>
    <t>Não foi possível encontrar a  informação em tempo razoável.</t>
  </si>
  <si>
    <t>É possível obter informações sobre processos licitatórios com 2 cliques.</t>
  </si>
  <si>
    <t>As minutas não estão disponíveis.</t>
  </si>
  <si>
    <t>A informação sobre o resultado do procedimento licitatório pode ser encontrada com 2 cliques.</t>
  </si>
  <si>
    <t>A versão assinada do contrato não foi encontrada em tempo razoável.</t>
  </si>
  <si>
    <t>É possível encontrar dados gerais para acompanhamentos de programas com 1 clique.</t>
  </si>
  <si>
    <t>Respostas a perguntas mais frequentes da sociedade não foram encontradas em tempo razoável.</t>
  </si>
  <si>
    <t>Apenas o Governo Estadual possui página no Facebook.</t>
  </si>
  <si>
    <t>É possível a gravação de relatórios em diversos formatos.</t>
  </si>
  <si>
    <t>É possível fazer download em diferentes formatos facilmente, bem como utilizar ctrl+F.</t>
  </si>
  <si>
    <t>Na página inicial, há essa indicação.</t>
  </si>
  <si>
    <t>Não foram adotadas medidas para garantir a acessibilidade de pessoas com deficiência.</t>
  </si>
  <si>
    <t>Não há restrição ao acesso à informação.</t>
  </si>
  <si>
    <t>O glossário não foi encontrado em tempo razoável.</t>
  </si>
  <si>
    <t>Em diversos setores, o site possui vários filtros para realização de pesquisas.</t>
  </si>
  <si>
    <t>A lista pode ser encontrada facilmente com 2 cliques.</t>
  </si>
  <si>
    <t>Não foi possível encontrar a lista em tempo razoável.</t>
  </si>
  <si>
    <t>Mesmo procurando por alguns minutos, não encontrei cartilhas nem tutoriais. É possível apenas encontrar a lei, sem maiores explicações.</t>
  </si>
  <si>
    <t xml:space="preserve">A explicação é feita, contudo, de maneira muito superficial. Não é muito útil nem didática. </t>
  </si>
  <si>
    <t>O E-SIC é encontrado com 2 cliques.</t>
  </si>
  <si>
    <t>É possível localizar a ouvidoria na página inicial.</t>
  </si>
  <si>
    <t>Aparentemente, esse órgão é o -SIC.</t>
  </si>
  <si>
    <t>Não foi encontrada área específica destinada aos profissionais da imprensa.</t>
  </si>
  <si>
    <t>É possível encontrar com 1 clique, mas há redirecionamento para o site do Governo Estadual.</t>
  </si>
  <si>
    <t>É possível encontrar dados estatísticos sobre pedidos com 2 cliques a partir da página inicial.</t>
  </si>
  <si>
    <t>É possível encontrar com 1 clique na página inicial do site da Prefeitura Municipal.</t>
  </si>
  <si>
    <t>É possível encontrar com 1 clique na página inicial.</t>
  </si>
  <si>
    <t>Embora possua muitas categorias, a página inicial não é muito didática nem organizada. O site da transparência é uma ramificação do site da Prefeitura, o que contribui para a desorganização.</t>
  </si>
  <si>
    <t>É possível encontrar informações mais relevantes sobre execução orçamentária facilmente, com 3 cliques.</t>
  </si>
  <si>
    <t>Há informações sobre esses gastos, mas as despesas não estão separadas por função. É necessário acessar gastos da Secretaria de Saúde.</t>
  </si>
  <si>
    <t>É possível identificar com mais um clique, mas as informações não estão dispostas de maneira didática.</t>
  </si>
  <si>
    <t>É possível selecionar períodos por datas específicas.</t>
  </si>
  <si>
    <t>Há informações sobre esses gastos, mas as despesas não estão separadas por função. É necessário acessar gastos da Secretaria de Educação.</t>
  </si>
  <si>
    <t>Assim como no caso de gastos com saúde e educação, há informações, mas apenas da Secretaria de Segurança Pública.</t>
  </si>
  <si>
    <t>Não foi possível encontrar gastos com previdência em tempo razoável.</t>
  </si>
  <si>
    <t>Não foi possível identificar gastos com previdência.</t>
  </si>
  <si>
    <t xml:space="preserve">Há área específica no site para tratar de dívida pública. Pode ser encontrada com um clique. </t>
  </si>
  <si>
    <t>As informações sobre restos a pagar podem ser encontradas em 1 minuto.</t>
  </si>
  <si>
    <t>É possível identificar a despesa de origem com poucos cliques, em 1min30s.</t>
  </si>
  <si>
    <t>Não foi possível encontrar por meio da ferramenta de busca.</t>
  </si>
  <si>
    <t>Em menos de 1 minuto e com poucos cliques, é possível encontrar os balanços desde 2002.</t>
  </si>
  <si>
    <t>Em menos de 1 minuto, são encontrados orçamentos desde 2003.</t>
  </si>
  <si>
    <t>As informações relevantes são facilmente localizadas.</t>
  </si>
  <si>
    <t>Não há evidências de que o governo utilize a página para propaganda eleitoral.</t>
  </si>
  <si>
    <t>No portal da transparância, não encontrado. Foi possível encontrar apenas no site da Prefeitura Municipal.</t>
  </si>
  <si>
    <t>É possível encontrar com 1 clique na página inicial do Portal.</t>
  </si>
  <si>
    <t>É possível encontrar editais e minutas com 5 cliques.</t>
  </si>
  <si>
    <t>Com 5 cliques, é possível encontrar o resultado do procedimento licitatório.</t>
  </si>
  <si>
    <t>Também com 5 cliques, foi possível encontrar a versão assinada do contrato.</t>
  </si>
  <si>
    <t>As respostas a perguntas mais frequentes são facilmente encontradas, com 1 clique na página inicial.</t>
  </si>
  <si>
    <t>A ferramenta de pesquisa está na parte superior da página inicial do site.</t>
  </si>
  <si>
    <t>Apenas a Prefeitura possui página no Facebook.</t>
  </si>
  <si>
    <t>A gravação em diversos formatos pode ser realizada facilmente.</t>
  </si>
  <si>
    <t>É possível fazer download de documentos em diferentes formatos, tal como utilizar ctrl+F.</t>
  </si>
  <si>
    <t>Aparentemente, o site realiza atualizações diárias.</t>
  </si>
  <si>
    <t>É possível encontrar locais e instruções para comunicação com 1 clique na página inicial, no setor "Fale Conosco".</t>
  </si>
  <si>
    <t xml:space="preserve">As medidas necessárias para garantir a acessibilidade não foram encontradas. </t>
  </si>
  <si>
    <t>Não foram encontradas evidências de que há restrição ao acesso.</t>
  </si>
  <si>
    <t>O glossário pode ser encontrado com 1 clique na página inicial. Possui explicações bem completas e didáticas.</t>
  </si>
  <si>
    <t>O site possui vários filtros para realização de pesquisas.</t>
  </si>
  <si>
    <t>A remuneração de servidores pode ser encontrada com 1 clique, em menos de 30 segundos.</t>
  </si>
  <si>
    <t>Buscando por essa informação, encontra-se uma grande tabela, embora os dados estejam confusos e a informação não seja apresentada de maneira didática.</t>
  </si>
  <si>
    <t>É possível encontrar informações sobre a Lei de Acesso à Informação  com 2 cliques.</t>
  </si>
  <si>
    <t>É possível encontrar explicações sobre a Lei de Acesso à Informação com 1 clique, no setor "Acesso à Informação".</t>
  </si>
  <si>
    <t>O E-SIC não foi encontrado em tempo razoável.</t>
  </si>
  <si>
    <t>Locais de prestação de serviços públicos essenciais não foram encontrados em tempo razoável.</t>
  </si>
  <si>
    <t>É possível encontrar a ouvidoria com 2 cliques na página inicial.</t>
  </si>
  <si>
    <t>Programas e políticas públicas são encontrados facilmente, com 1 clique no setor "Programas e Projetos".</t>
  </si>
  <si>
    <t>Dados gerais para acompanhamento de programas, ações, projetos e obras são encontrados com apenas 1 clique.</t>
  </si>
  <si>
    <t>A área pode ser encontrada com 1 clique, no setor "Estrutura de Governo".</t>
  </si>
  <si>
    <t>É possível encontrar a legislação local com 1 clique na página inicial.</t>
  </si>
  <si>
    <t>O site possui vários filtros para realização de pesquisas. Atende bem ao critério.</t>
  </si>
  <si>
    <t>É possível encontrar o site da transparência com 1 clique.</t>
  </si>
  <si>
    <t>Não há página de dados abertos como a disponibilizada pelo Governo Federal.</t>
  </si>
  <si>
    <t>As categorias estão dispostas de forma clara. O layout facilita a identificação das categorias e informações.</t>
  </si>
  <si>
    <t>É possível encontrar informações mais relevantes referentes a execução orçamentária com 3 cliques. A organização da página deixa a desejar.</t>
  </si>
  <si>
    <t>É possível encontrar com 3 cliques, mas não são informações de fácil visualização. É necessário checar em relatórios.</t>
  </si>
  <si>
    <t>Não é possível identificar os programas para os quais os valores foram aplicados.</t>
  </si>
  <si>
    <t>É possível selecionar períodos bimestrais para análise do gasto.</t>
  </si>
  <si>
    <t>O sistema de busca não retorna resultados.</t>
  </si>
  <si>
    <t>É possível encontrar dados referentes a gastos com educação com 4 cliques.</t>
  </si>
  <si>
    <t>As informações não recebem tratamento adequado, de maneira que não é possível encontrar programas específicos.</t>
  </si>
  <si>
    <t>É possível selecionar períodos anuais para análise do gasto.</t>
  </si>
  <si>
    <t>É possível encontrar dados referentes a gastos com segurança pública  com 4 cliques.</t>
  </si>
  <si>
    <t>Não foi possível encontrar gastos relativos à previdência, mesmo após vários minutos de pesquisa.</t>
  </si>
  <si>
    <t>O sistema de bu.sca não retorna resultados</t>
  </si>
  <si>
    <t xml:space="preserve">É possível encontrar a divisão com 4 cliques, por meio do setor "despesas". Contudo, a busca não é muito intuitiva. </t>
  </si>
  <si>
    <t>O portal fornece informações relativas à dívida pública, embora elas não estejam organizadas em área específica nem estejam dispostas de maneira didática.</t>
  </si>
  <si>
    <t>É possível encontrar informações sobre restos a pagar com 4 cliques, mas a organização da informação deixa a desejar.</t>
  </si>
  <si>
    <t>É possível identificar, mas a organização das informações deixa a desejar.</t>
  </si>
  <si>
    <t>É possível encontrar a divisão com 3 cliques a partir da página inicial.</t>
  </si>
  <si>
    <t>Não foi possível encontrar a informação.</t>
  </si>
  <si>
    <t>O site possui local específico para expor estas informações, mas, ao clicar, aparece o aviso "A pesquisa não retornou resultados".</t>
  </si>
  <si>
    <t>Assim como nos balanços, o site possui local específico para expor estas informações, mas o espaço não possui dados ("A pesquisa não retornou resultados").</t>
  </si>
  <si>
    <t>Não há indícios de que o governo utilize a página como propaganda eleitoral.</t>
  </si>
  <si>
    <t>Embora exista divulgação de programas, as informações estão espalhadas pelo site e pouco organizadas.</t>
  </si>
  <si>
    <t>Informações concernentes a procedimentos licitatórios podem ser encontradas com 1 clique.</t>
  </si>
  <si>
    <t>Com 2 cliques a partir da página inicial é possível encontrar a informação sobre o resultado do procedimento licitatório.</t>
  </si>
  <si>
    <t>A ferramenta está disponível, mas é pouco útil.</t>
  </si>
  <si>
    <t>Há um app unificado da Prefeitura, porém é confuso e pouco útil.</t>
  </si>
  <si>
    <t>Apenas a Prefeitura Municipal possui página no Facebook.</t>
  </si>
  <si>
    <t>O site possui a gravação de relatórios em diversos formatos.</t>
  </si>
  <si>
    <t>Grande parte do conteúdo está disponível nos formatos PDF, CSV e XLS. Também é possível utilizar ctrl+F.</t>
  </si>
  <si>
    <t>A informação não foi encontrada.</t>
  </si>
  <si>
    <t xml:space="preserve">Os documentos do site podem ser baixados facilmente. </t>
  </si>
  <si>
    <t>O site faz atualizações diariamente.</t>
  </si>
  <si>
    <t>O local e instruções estão disponíveis na página inicial do Portal.</t>
  </si>
  <si>
    <t>Não foram adotadas medidas necessárias para garantir a acessibilidade.</t>
  </si>
  <si>
    <t>Não há indícios de que o site possua restrição ao acesso.</t>
  </si>
  <si>
    <t>O glossário pode ser encontrado com 3 cliques a partir da página inicial.</t>
  </si>
  <si>
    <t>Há vários filtros para realização de pesquisas.</t>
  </si>
  <si>
    <t xml:space="preserve">A lista pode ser encontrada com 3 cliques. </t>
  </si>
  <si>
    <t>Não foi possível encontrar informações cartilha, tutorial ou informações mais profundas sobre a lei.</t>
  </si>
  <si>
    <t>Com 3 cliques, é possível obter algumas explicações.</t>
  </si>
  <si>
    <t>O E-SIC pode ser encontrado na página inicial do site.</t>
  </si>
  <si>
    <t>A ouvidoria pode ser encontrada na página inicial do site.</t>
  </si>
  <si>
    <t>Para este fim, o site possui o E-SIC.</t>
  </si>
  <si>
    <t>Dados estatísticos sobre pedidos são facilmente encontrados, com 1 clique na página inicial.</t>
  </si>
  <si>
    <t>A legislação não é disponibilizada de forma acessível, pesquisável e atualizada.</t>
  </si>
  <si>
    <t>Existe um botão de "acesso à informação" no canto superior direito do site da prefeitura do Rio, por meio do qual se acessa o Portal.</t>
  </si>
  <si>
    <t xml:space="preserve">É possível localizar a página de dados abertos com 1 clique. </t>
  </si>
  <si>
    <t>É de certa forma acessível. Não é tão bem organizado quanto a do governo federal, tendo em vista que a do Rio possui algumas "ramificações", mas a página ainda pode ser considerada acessível.</t>
  </si>
  <si>
    <t>É possível encontrar dados mais relevantes referentes à execução orçamentária com 4 cliques, mas exige certo conhecimento prévio por parte de quem pesquisa.</t>
  </si>
  <si>
    <t>Apesar de ser possível obter algumas informações sobre saúde, elas só são encontradas por meio de relatórios muito extensos (um deles com 848 páginas). Não atende ao critério.</t>
  </si>
  <si>
    <t>Não foi possível identificar os programas específicos para os quais os valores foram aplicados.</t>
  </si>
  <si>
    <t>Não foi possível selecionar períodos isolados para análise.</t>
  </si>
  <si>
    <t>A ferramenta de busca não se mostrou útil para localizar a informação.</t>
  </si>
  <si>
    <t>Os gastos relativos à previdência estão em situação semelhante aos gastos citados anteriormente: só podem ser encontrados por meio de relatórios muito extensos.</t>
  </si>
  <si>
    <t>A divisão não foi encontrada em tempo razoável.</t>
  </si>
  <si>
    <t>Só é possível encontrar tais despesas de maneira adequada no PDF de quase 1000 páginas da prestação de contas. Dessa forma, tais despesas ficam inacessíveis para o cidadão por meio do site da transparência.</t>
  </si>
  <si>
    <t xml:space="preserve">Assim como nos gastos com saúde e educação, só é possível encontrar tais despesas de maneira adequada no PDF de quase 1000 páginas da prestação de contas. </t>
  </si>
  <si>
    <t>A informação, contudo, não é muito clara nem muito didática.</t>
  </si>
  <si>
    <t>A informação pode ser encontrada com 4 cliques a partir da página inicial do site.</t>
  </si>
  <si>
    <t>É possível identificar a despesa de origem, bem como setor e ano, facilmente.</t>
  </si>
  <si>
    <t>A divisão é feita e encontrada por meio do setor "Contas Rio", com 3 cliques a partir da página inicial.</t>
  </si>
  <si>
    <t>É possível encontrar com 5 cliques a partir da página inicial, mas a pesquisa não é muito intuitiva.</t>
  </si>
  <si>
    <t xml:space="preserve">É possível encontrar o orçamento dos últimos 5 exercícios financeiros com 4 cliques. </t>
  </si>
  <si>
    <t>É possível encontrar programas e políticas públicas facilmente, com 1 clique na página inicial.</t>
  </si>
  <si>
    <t>Existe um site dedicado a licitações e compras do rio, o "e-compras rio' na qual contém as informações do processo de licitação.</t>
  </si>
  <si>
    <t>Tal infraestrutura existe, porém não possui o horário de atendimento incorporado, negativando a questão.</t>
  </si>
  <si>
    <t>Editais e minutas podem ser encontrados facilmente.</t>
  </si>
  <si>
    <t>Dados gerais para o acompanhamento de programas, ações, projetos e obras são encontrados facilmente na página inicial.</t>
  </si>
  <si>
    <t>Há o setor "Perguntas Frequentes", o qual pode ser encontrado na página inicial do site.</t>
  </si>
  <si>
    <t>Em alguns casos, a ferramenta de pesquisa se mostrou útil; em outros casos, não.</t>
  </si>
  <si>
    <t>Apenas a Prefeitura tem página no Facebook.</t>
  </si>
  <si>
    <t>Nas informações que o site permite salvar, ele disponibiliza em vários formatos de documentos.</t>
  </si>
  <si>
    <t>O site permite o uso do ctrl+F e do acesso a formatos abertos.</t>
  </si>
  <si>
    <t xml:space="preserve">Os documentos podem ser baixados para o computador facilmente. </t>
  </si>
  <si>
    <t>O site realiza atualizações diariamente.</t>
  </si>
  <si>
    <t>O site realiza a indicação de locais e instruções que permitam a comunicação com a entidade detentora do sítio.</t>
  </si>
  <si>
    <t>Medidas relacionadas à acessibilidade podem ser encontradas na parte superior da página inicial do site.</t>
  </si>
  <si>
    <t>Não há evidências de restrição ao acesso no site.</t>
  </si>
  <si>
    <t>De maneira geral, o site possui vários filtros para realização de pesquisas.</t>
  </si>
  <si>
    <t>A lista com remuneração dos servidores pode ser encontrada com 3 cliques a partir da página inicial.</t>
  </si>
  <si>
    <t>O portal apresenta várias informações sobre a Lei de Acesso à Informação, as quais podem ser encontradas com dois cliques.</t>
  </si>
  <si>
    <t>Há explicações na área "Perguntas Frequentes", encontrada com 1 clique na página inicial.</t>
  </si>
  <si>
    <t>O E-SIC pode ser encontrado com 1 clique na página inicial.</t>
  </si>
  <si>
    <t xml:space="preserve">Não há indicação, embora o Portal alegue que Cartas de Serviços estão em fase final de revisão e serão disponibilizadas na página. </t>
  </si>
  <si>
    <t>Tal área se encontra no final da página, com bastante destaque.</t>
  </si>
  <si>
    <t>Esta área pode ser encontrada facilmente, com dois cliques a partir da página inicial.</t>
  </si>
  <si>
    <t>Há relatórios que podem ser encontrados com dois cliques. Eles só estão disponíveis, contudo, para os anos de 2016, 2017 e 2018.</t>
  </si>
  <si>
    <t>Existem diversas páginas que levam a partes da legislação local no site.</t>
  </si>
  <si>
    <t>O site da transparência é facilmente encontrado na página inicial da Prefeitura Municipal.</t>
  </si>
  <si>
    <t>Não foi possível encontrar a página de dados abertos em tempo razoável.</t>
  </si>
  <si>
    <t>A página inicial é organizada de maneira acessível, com várias categorias.</t>
  </si>
  <si>
    <t>É possível encontrar informações relevantes referentes a execução orçamentária com 3 cliques, num tempo aproximado de 2 minutos.</t>
  </si>
  <si>
    <t>É possível encontrar com 3 cliques, num tempo aproximado de 2 minutos.</t>
  </si>
  <si>
    <t>Os programas são identificados com 4 cliques, num tempo aproximado de 3 minutos.</t>
  </si>
  <si>
    <t>Períodos isolados podem ser selecionados com 4 cliques, num tempo aproximado de 3 minutos.</t>
  </si>
  <si>
    <t>É possível encontrar gastos referentes a educação com 3 cliques, num tempo aproximado de 2 minutos.</t>
  </si>
  <si>
    <t>É possível identificar os programas com 4 cliques, num tempo aproximado de 3 minutos.</t>
  </si>
  <si>
    <t>Assim como gastos com saúde e educação, podem ser encontrados com 3 cliques, num tempo aproximado de 2 minutos.</t>
  </si>
  <si>
    <t>Os programas podem ser identificados com 4 cliques, num tempo aproximado de 3 minutos.</t>
  </si>
  <si>
    <t>A seleção de períodos isolados pode ser realizada com 4 cliques, num tempo aproximado de 3 minutos.</t>
  </si>
  <si>
    <t>Assim como nos gastos anteriormente citados, gastos com previdência são encontrados com 3 cliques, num tempo aproximado de 2 minutos.</t>
  </si>
  <si>
    <t>O Portal não realiza a divisão entre despesas de capital e despesas correntes.</t>
  </si>
  <si>
    <t>Restos a pagar podem ser encontrados com 3 cliques, mas por meio de relatórios pouco didáticos.</t>
  </si>
  <si>
    <t>Não é possível identificar a despesa de origem, setor e ano.</t>
  </si>
  <si>
    <t>Não foi possível identificar a informação por meio da ferramenta de busca.</t>
  </si>
  <si>
    <t>O Portal fornece informações por meio de relatórios, mas há pouco detalhamento.</t>
  </si>
  <si>
    <t xml:space="preserve">O Portal não realiza a divisão entre repasses e transferências. </t>
  </si>
  <si>
    <t>A informação não pode ser encontrada por meio da ferramenta de busca.</t>
  </si>
  <si>
    <t>O balanço foi encontrado com 4 cliques, num tempo aproximado de 3 minutos.</t>
  </si>
  <si>
    <t>O orçamento dos últimos 5 exercícios financeiros pode ser encontrado com 4 cliques, num tempo aproximado de 3 minutos.</t>
  </si>
  <si>
    <t>Informação facilmente encontrada na página inicial do site.</t>
  </si>
  <si>
    <t>Informações concernentes a procedimentos licitatórios são encontradas com 4 cliques, num tempo aproximado de 3 minutos.</t>
  </si>
  <si>
    <t>Os editais e minutas são encontrados com 4 cliques, num tempo aproximado de 3 minutos.</t>
  </si>
  <si>
    <t>Informações sobre o resultado podem ser encontradas com 4 cliques, num tempo aproximado de 3 minutos.</t>
  </si>
  <si>
    <t>As respostas a perguntas mais frequentes podem ser encontradas facilmente na página inicial do site.</t>
  </si>
  <si>
    <t>O site possui ferramenta de pesquisa, a qual se mostrou útil para algumas buscas.</t>
  </si>
  <si>
    <t>O site possibilita a gravação de relatórios em diversos formatos eletrônicos.</t>
  </si>
  <si>
    <t>O acesso automatizado por sistemas abertos, estruturados e legíveis por máquina é facilmente realizado.</t>
  </si>
  <si>
    <t>O site divulga os formatos no setor "Perguntas Frequentes".</t>
  </si>
  <si>
    <t>De maneira geral, os documentos do site podem ser baixados para o computador facilmente.</t>
  </si>
  <si>
    <t>O site realiza atualizações diárias.</t>
  </si>
  <si>
    <t xml:space="preserve">O site faz essa indicação de maneira bem clara. </t>
  </si>
  <si>
    <t xml:space="preserve">As medidas podem ser encontradas na parte superior da página inicial do site. </t>
  </si>
  <si>
    <t xml:space="preserve">Não foram encontradas quaisquer medidas de restrição ao acesso. </t>
  </si>
  <si>
    <t>O site possui diversos filtros para realização de pesquisas.</t>
  </si>
  <si>
    <t>A lista com remuneração de servidores pode ser encontrada com 4 cliques, num tempo aproximado de 3 minutos.</t>
  </si>
  <si>
    <t>Tal lista não foi encontrada em tempo razoável.</t>
  </si>
  <si>
    <t>O site apresenta várias informações sobre a Lei de Acesso à Informação logo na página inicial.</t>
  </si>
  <si>
    <t>O Portal apresenta explicações sobre a Lei de Acesso à Informação, as quais podem ser encontradas com 1 clique na página inicial.</t>
  </si>
  <si>
    <t>O E-SIC pode ser encontrado facilmente na página inicial.</t>
  </si>
  <si>
    <t>A ouvidoria pode ser encontrada logo na página inicial do Portal.</t>
  </si>
  <si>
    <t>No caso de Goiânia, o órgão para recebimento centralizado dos pedidos é o E-SIC.</t>
  </si>
  <si>
    <t>Área não encontrada em tempo razoável.</t>
  </si>
  <si>
    <t>Detaca-se a Controladoria Geral.</t>
  </si>
  <si>
    <t xml:space="preserve">Dados estatísticos sobre pedidos de informação são disponibilizados de maneira bem clara e acessível, com 4 cliques. </t>
  </si>
  <si>
    <t>A legislação local é disponibilizada de forma clara e acessível, com 4 cliques.</t>
  </si>
  <si>
    <t xml:space="preserve">No site da Prefeitura Municipal, o site da transparência não é de fácil localização e não recebe destaque. </t>
  </si>
  <si>
    <t xml:space="preserve">Não foi possível encontrar página de dados abertos. </t>
  </si>
  <si>
    <t>A organização é muito precária e há poucas categorias para visualização.</t>
  </si>
  <si>
    <t xml:space="preserve">É possível encontrar informações sobre a execução orçamentária, embora os dados estejam muito desorganizados. </t>
  </si>
  <si>
    <t>Não há ferramenta de busca no site.</t>
  </si>
  <si>
    <t>Foi possível localizar esses dados com 3 cliques a partir da página inicial.</t>
  </si>
  <si>
    <t>É possível identificar, mas a informação não é fornecida de maneira didática.</t>
  </si>
  <si>
    <t>É possível selecionar o perído desejado por meio de um calendário.</t>
  </si>
  <si>
    <t>É possível localizar esses dados com 3 cliques a partir da página inicial.</t>
  </si>
  <si>
    <t>Assim como nos gastos com educação, é possível identificar, mas a informação não é fornecida de maneira didática.</t>
  </si>
  <si>
    <t xml:space="preserve">Embora a divisão não seja feita de forma tão explícita, é possível obter esses dados. </t>
  </si>
  <si>
    <t>As informações não recebem o devido tratamento. Difícil acesso.</t>
  </si>
  <si>
    <t>Foi possível localizar com 3 cliques, mas não foi encontrado facilmente. Foram necessários alguns filtros, e o caminho para encontrar a informação é pouco intuitivo.</t>
  </si>
  <si>
    <t>Assim como em gastos com saúde, foi possível localizar com 3 cliques, mas não foi encontrado facilmente. Foram necessários alguns filtros, e o caminho para encontrar a informação é pouco intuitivo.</t>
  </si>
  <si>
    <t>Restos a pagar podem ser encontrados facilmente, com 2 cliques.</t>
  </si>
  <si>
    <t>É possível encontrar balanços facilmente, com 2 cliques.</t>
  </si>
  <si>
    <t xml:space="preserve">O orçamento dos últimos 5 exercícios financeiros pode ser encontrado facilmente, com 2 cliques. </t>
  </si>
  <si>
    <t>Na página inicial, há poucas categorias. Essa divisão somada a ausência de ferramenta de busca dificulta muito a pesquisa.</t>
  </si>
  <si>
    <t>É possível encontrar informações concernentes a procedimentos licitatórios, incluindo editais e resultados.</t>
  </si>
  <si>
    <t>Para a maioria dos contratos foram encontratos; em outros, só anexou-se o extrato do contrato. Mas, de modo geral, é satisfatório.</t>
  </si>
  <si>
    <t xml:space="preserve">Respostas a perguntas mais frequentes da sociedade não foram encontradas. </t>
  </si>
  <si>
    <t>O portal não possui ferramenta de pesquisa.</t>
  </si>
  <si>
    <t>Documentos podem ser baixados para o computador facilmente.</t>
  </si>
  <si>
    <t xml:space="preserve">Aparentemente, o site mantém as informações atualizadas. </t>
  </si>
  <si>
    <t>O site da Prefeitura faz algumas indicações muito úteis, mas o site da transparência não.</t>
  </si>
  <si>
    <t>Não há evidências de que exista restrição ao acesso.</t>
  </si>
  <si>
    <t xml:space="preserve">O site não apresenta um glossário explicando os termos técnicos. </t>
  </si>
  <si>
    <t xml:space="preserve">Nem sempre os filtros são intuitivos, mas existem. </t>
  </si>
  <si>
    <t xml:space="preserve">Não há, no Portal, informações sobre a Lei de Acesso à Informação; elas existem apenas no site da Prefeitura. </t>
  </si>
  <si>
    <t>Assim como na pergunta acima, não há explicação disponível no Portal, apenas na Prefeitura.</t>
  </si>
  <si>
    <t xml:space="preserve">O E-SIC é encontrado apenas por meio do site da Prefeitura. </t>
  </si>
  <si>
    <t xml:space="preserve">Não foram encontradas informações sobre ouvidoria em 3 minutos no site do portal de transparência. No site da Prefeitura, a ouvidoria é encontrada facilmente. </t>
  </si>
  <si>
    <t>Apenas o site da Prefeitura possui área específica para o tema.</t>
  </si>
  <si>
    <t xml:space="preserve">A legislação local pode ser encontrada apenas por meio do site da Prefeitura. </t>
  </si>
  <si>
    <t>No Portal, isso não ocorre. No site da Prefeitura,  a lista pode ser encontrada facilmente.</t>
  </si>
  <si>
    <t xml:space="preserve">O site da transparência pode ser encontrado na parte superior da página inicial do site da Prefeitura. </t>
  </si>
  <si>
    <t>A página de dados abertos pode ser encontrada com 1 clique.</t>
  </si>
  <si>
    <t>Embora a página inicial não seja tão organizada, é satisfatória.</t>
  </si>
  <si>
    <t xml:space="preserve">As informações mais relevantes sobre o tema podem ser encontradas com 2 cliques. O tratamento não é tão didático, mas existe. </t>
  </si>
  <si>
    <t xml:space="preserve">Gastos relativos à saúde podem ser encontrados com 4 cliques. </t>
  </si>
  <si>
    <t xml:space="preserve">É possível identificar os programas específicos facilmente. </t>
  </si>
  <si>
    <t>É possível selecionar períodos isolados para análise por meio de um calendário.</t>
  </si>
  <si>
    <t>Informações referentes aos gastos com educação podem ser encontradas com 4 cliques.</t>
  </si>
  <si>
    <t xml:space="preserve">Como os gastos anteriormente mencionados, os dados foram encontrados com 4 cliques. </t>
  </si>
  <si>
    <t xml:space="preserve">Assim como nos gastos já mencionados, essas informações podem ser encontradas com 4 cliques. </t>
  </si>
  <si>
    <t>Não foi possível encontrar a divisão entre despesas de capital e despesas correntes.</t>
  </si>
  <si>
    <t>Não foi possível encontrar por meio da ferramenta de busca do site.</t>
  </si>
  <si>
    <t xml:space="preserve">Informações relativas à dívida pública foram encontradas por meio da ferramenta de busca. </t>
  </si>
  <si>
    <t>Informações sobre restos a pagar podem ser encontradas com 3 cliques, mas não de maneira muito intuitiva.</t>
  </si>
  <si>
    <t>É possível identificar a despesa de origem - tal como setor e ano - facilmente.</t>
  </si>
  <si>
    <t>Houve encaminhamento para a parte de perguntas frenquentes ao pesquisar por transferências. Ao pesquisar sobre os repasses, nada encontrei.</t>
  </si>
  <si>
    <t>O balanço geral só está disponível para os anos de 2015, 2016 e 2017.</t>
  </si>
  <si>
    <t>Os resultados obtidos ao utilizar a ferramenta de busca foram os mesmos.</t>
  </si>
  <si>
    <t>O orçamento dos últimos 5 exercícios financeiros pode ser encontrado com 1 clique.</t>
  </si>
  <si>
    <t xml:space="preserve">Há portais bem melhores nesse quesito, mas o Portal atende ao critério. </t>
  </si>
  <si>
    <t>Não há indícios de que o governo utilize a página para realizar propaganda eleitoral.</t>
  </si>
  <si>
    <t>Há divulgação, sendo necessários 3 ou 4 cliques.</t>
  </si>
  <si>
    <t>A divulgação ocorre na página inicial do Portal.</t>
  </si>
  <si>
    <t>O resultado do procedimento licitatório é localizado facilmente.</t>
  </si>
  <si>
    <t>A versão assinada do contrato pode ser encontrada com 5 cliques.</t>
  </si>
  <si>
    <t>As respostas a perguntas mais frequentes da sociedade podem ser encontradas na página inicial.</t>
  </si>
  <si>
    <t>Há ferramenta de busca, embora não seja útil para todas as pesquisas.</t>
  </si>
  <si>
    <t>Há a explicação de como os dados são fornecidos, bem como de sua origem, no setor "Perguntas Frequentes".</t>
  </si>
  <si>
    <t>É possível baixar documentos para o computador facilmente.</t>
  </si>
  <si>
    <t>A indicação ocorre na seção "fale conosco".</t>
  </si>
  <si>
    <t>As medidas para garantir acessibilidade se encontram na lateral direita da página.</t>
  </si>
  <si>
    <t>Não foi possível encontrar um glossário em tempo razoável.</t>
  </si>
  <si>
    <t>É possível encontrar a lista com 1 clique na página inicial.</t>
  </si>
  <si>
    <t>É possível encontrar com 3 cliques, na parte de remuneração dos servidores.</t>
  </si>
  <si>
    <t>Há informações sobre a lei na parte de perguntas frequentes, embora não exista cartilha nem tutorial.</t>
  </si>
  <si>
    <t>As explicações acerca da Lei de Acesso à Informação podem ser encontradas com 1 clique, por meio do setor "Perguntas Frequentes".</t>
  </si>
  <si>
    <t>O E-SIC é localizado na página inicial.</t>
  </si>
  <si>
    <t>É possível encontrar a informação com 1 clique na página inicial.</t>
  </si>
  <si>
    <t>A ouvidoria é encontrada logo na página inicial do site.</t>
  </si>
  <si>
    <t>Para este fim, é utilizado o E-SIC.</t>
  </si>
  <si>
    <t>É possível encontrar dados estatísticos sobre os pedidos com 3 cliques a partir da página inicial.</t>
  </si>
  <si>
    <t>É possível encontrar o site da transparência logo na página inicial do site da Prefeitura Municipal.</t>
  </si>
  <si>
    <t>Não foi possível encontrar página de dados abertos.</t>
  </si>
  <si>
    <t xml:space="preserve">O Portal apresenta várias categorias de fácil visualização. A página inicial é organizada satisfatoriamente. </t>
  </si>
  <si>
    <t>É possível encontrar informações mais relevantes referentes a execução orçamentária com 3 cliques.</t>
  </si>
  <si>
    <t>É possível encontrar gastos com saúde facilmente, com 3 cliques a partir da página inicial.</t>
  </si>
  <si>
    <t xml:space="preserve">É possível identificar os programas facilmente por meio de filtros.  </t>
  </si>
  <si>
    <t>Pode se isolar períodos mensais para análise do gasto.</t>
  </si>
  <si>
    <t>Gastos referentes à educação são encontrados facilmente, com 3 cliques.</t>
  </si>
  <si>
    <t>Com a utilização de filtros, os programas podem ser identificados facilmente.</t>
  </si>
  <si>
    <t>É possível selecionar períodos mensais para análise do gasto.</t>
  </si>
  <si>
    <t>Assim como nos gastos anteriormente citados, dados relativos aos gastos com segurança pública podem ser encontrados com 3 cliques.</t>
  </si>
  <si>
    <t>Não foi possível encontrar informações atinentes aos gastos com previdência em tempo razoável.</t>
  </si>
  <si>
    <t xml:space="preserve">O site não possui ferramenta de busca. </t>
  </si>
  <si>
    <t>Embora as informações não estejam agrupadas nem organizadas, é possível encontrar informações sobre a dívida pública com 3 cliques.</t>
  </si>
  <si>
    <t>É possível encontrar informações sobre restos a pagar facilmente, com dois cliques a partir da página inicial.</t>
  </si>
  <si>
    <t>A divisão é encontrada em relatórios, com 3 cliques a partir da página inicial.</t>
  </si>
  <si>
    <t>Não foi possível encontrar tal divisão em tempo razoável.</t>
  </si>
  <si>
    <t>O balanço pode ser encontrado facilmente, com 2 cliques a partir da página inicial.</t>
  </si>
  <si>
    <t>É possível encontrar o orçamento dos últimos 5 exercícios financeiros com 2 cliques a partir da página inicial.</t>
  </si>
  <si>
    <t>Esta divulgação não ocorre no Portal.</t>
  </si>
  <si>
    <t>A informação pode ser encontrada com apenas 1 clique na página inicial.</t>
  </si>
  <si>
    <t>Não foi possível encontrar. A pesquisa no setor "Licitações" não retorna resultados.</t>
  </si>
  <si>
    <t xml:space="preserve">Embora exista o setor "Licitações" na página inicial, as informações não foram encontradas. Ao buscar, as pesquisas não retornam resultado algum. </t>
  </si>
  <si>
    <t>Por meio do setor "Contratos" do site, foi possível encontrar a versão assinada.</t>
  </si>
  <si>
    <t xml:space="preserve">É possível encontrar as respostas a perguntas mais frequentes com apenas 1 clique. </t>
  </si>
  <si>
    <t>Não há ferramenta de pesquisa de conteúdo.</t>
  </si>
  <si>
    <t>Não há divulgação dos formatos utilizados para estruturação da informação.</t>
  </si>
  <si>
    <t xml:space="preserve">O site realiza atualizações diárias. Há, inclusive, o setor "Atualizações" na página inicial, o qual informa a periodicidade das atualizações. </t>
  </si>
  <si>
    <t>O local e instruções podem ser encontrados com 1 clique na página inicial.</t>
  </si>
  <si>
    <t>O site possibilita apenas aumentar ou diminuir a fonte. Não há medidas mais relevantes.</t>
  </si>
  <si>
    <t>Não foi possível encontrar o glossário.</t>
  </si>
  <si>
    <t>Não houve restrição ao acesso.</t>
  </si>
  <si>
    <t>O site possui filtros, mas poucos. As pesquisas exigem certo conhecimento prévio.</t>
  </si>
  <si>
    <t>A lista divulgando remuneração dos servidores pode ser encontrada com apenas 1 clique.</t>
  </si>
  <si>
    <t>Não encontrei em tempo razoável informações relativas à Lei de Acesso à Informação.</t>
  </si>
  <si>
    <t>O E-SIC pode ser encontrado logo na página inicial do site.</t>
  </si>
  <si>
    <t>O que mais se aproxima dessa indicação no site é o setor "Estrutura Organizacional". Ainda assim, não atende ao critério.</t>
  </si>
  <si>
    <t>A ouvidoria pode ser encontrada com 2 cliques, por meio do setor "Estrutura Organizacional".</t>
  </si>
  <si>
    <t>Para isso, o site utiliza o E-SIC.</t>
  </si>
  <si>
    <t>O site não possui área específica para os profissionais da imprensa.</t>
  </si>
  <si>
    <t>Não há área específica voltada aos órgãos de controle.</t>
  </si>
  <si>
    <t>Dados estatísticos sobre pedidos podem ser encontrados facilmente, com 2 cliques.</t>
  </si>
  <si>
    <t>A legislação local é encontrada com 1 clique na página inicial, por meio do setor "Leis e atos públicos municipais".</t>
  </si>
  <si>
    <t>O site da transparência é encontrado na parte inferior da página inicial do site da Prefeitura Municipal.</t>
  </si>
  <si>
    <t>É possível encontrar a página de dados abertos com 1 clique.</t>
  </si>
  <si>
    <t>A página inicial é organizada por macro áreas (mais demandadas e/ou importantes). As categorias são de fácil visualização.</t>
  </si>
  <si>
    <t>É possível encontrar informações mais relevantes referentes à execução orçamentária com 2 cliques.</t>
  </si>
  <si>
    <t xml:space="preserve">É possível identificar os programas específicos, mas as informações não são detalhadas nem se estruturam de forma organizada. </t>
  </si>
  <si>
    <t>Os gastos relativos à segurança pública podem ser encontrados com 3 cliques.</t>
  </si>
  <si>
    <t xml:space="preserve">Assim como nos gastos citados, é possível identificar os programas específicos, mas as informações não são detalhadas nem se estruturam de forma organizada. </t>
  </si>
  <si>
    <t>Não foi possível encontrar gastos relativos à previdência em tempo razoável.</t>
  </si>
  <si>
    <t>Não há ferramenta de busca do próprio site.</t>
  </si>
  <si>
    <r>
      <t xml:space="preserve">Porém, o modo de flitrar (aprofundamento por </t>
    </r>
    <r>
      <rPr>
        <i/>
        <sz val="11"/>
        <color theme="1"/>
        <rFont val="Calibri"/>
        <family val="2"/>
        <scheme val="minor"/>
      </rPr>
      <t>link - drill down</t>
    </r>
    <r>
      <rPr>
        <sz val="11"/>
        <color theme="1"/>
        <rFont val="Calibri"/>
        <family val="2"/>
        <scheme val="minor"/>
      </rPr>
      <t>), não dá dinamicidade à consulta.</t>
    </r>
  </si>
  <si>
    <t>O Portal possui essas informações, mas a busca exige muitos cliques, bem como conhecimento prévio por parte de quem procura.</t>
  </si>
  <si>
    <t>Fácil acesso e boa discriminação. São necessários 3 cliques.</t>
  </si>
  <si>
    <t>É possível encontrar informações sobre restos a pagar facilmente, com 2 cliques.</t>
  </si>
  <si>
    <t>Porém, demanda esforço que ultrapassa 3 minutos. Também não são claros os caminhos até a informação.</t>
  </si>
  <si>
    <t>Há redirecionamento para o portal da secretaria da fazenda do município, que contém o referido balanço. Encontrado com 1 clique.</t>
  </si>
  <si>
    <t>Há redirecionamento ao portal da prefeitura, que contém campos específicos para filtrar. Encontrado com 2 cliques.</t>
  </si>
  <si>
    <t>As informações relevantes são facilmente encontradas na página inicial do Portal.</t>
  </si>
  <si>
    <t>Utiliza com o propósito exclusivo de informar, sobretudo no que tange a área financeira.</t>
  </si>
  <si>
    <t>É possível acessar programas e políticas públicas facilmente. As informações estão dispostas de maneira bem clara e são encontradas com 1 clique.</t>
  </si>
  <si>
    <t>Atende integralmente ao critério.</t>
  </si>
  <si>
    <t>Remete ao portal específico do município sobre a matéria que contém as informações. Informações encontradas com 1 clique.</t>
  </si>
  <si>
    <t>Há redirecionamento ao portal específico do município que contem os resultados.</t>
  </si>
  <si>
    <t>Muitos não estão disponíveis (aparentemente, estão em processo de transição/digitalização).</t>
  </si>
  <si>
    <t>Há botão específico na homepage para isso.</t>
  </si>
  <si>
    <t>Apenas a Controladoria Geral do Município possui página no Facebook.</t>
  </si>
  <si>
    <t xml:space="preserve">Na maioria dos casos oferece três tipos de extensões distintas, tanto proprietários como abertos. </t>
  </si>
  <si>
    <t>Ainda que se verifique a estruturação do fluxo informacional, não há detalhes acerca dos formatos utilizados.</t>
  </si>
  <si>
    <t>A grande maioria, em três formatos (extensões) distintos.</t>
  </si>
  <si>
    <t>Há bases com periodicidade mensal e sistemas integrados com atualização diária/imediata.</t>
  </si>
  <si>
    <t>O local e instruções são facilmente identificados na página inicial do Portal.</t>
  </si>
  <si>
    <t>As medidas necessárias para garantir acessibilidade podem ser encontradas na página inicial do site.</t>
  </si>
  <si>
    <t>Apenas o SIC exige cadastro, como prevê a LAI.</t>
  </si>
  <si>
    <t>O glossário é facilmente encontrado na parte inferior da página inicial.</t>
  </si>
  <si>
    <t>O site possui filtros para realizar pesquisas, embora nem sempre sejam didáticos.</t>
  </si>
  <si>
    <t>Apesar disso, a lista consta em outra página, não diretamente relacionada ao pagamento dos servidores.</t>
  </si>
  <si>
    <t>É possível encontrar lista com remuneração dos servidores com 2 cliques.</t>
  </si>
  <si>
    <t>Porém há um breve descritivo na página inicial com links da LAI, decreto regulamentador, etc.</t>
  </si>
  <si>
    <t>Há página específica onde constam estas informações.</t>
  </si>
  <si>
    <t>É possível baixar um .doc com estas informações em pouco tempo de busca.</t>
  </si>
  <si>
    <t>A ouvidoria é encontrada facilmente na página inicial do Portal.</t>
  </si>
  <si>
    <t>A própria CGM faz a gestão deste processo.</t>
  </si>
  <si>
    <t>Não foi possível encontrar área específica destinada aos profissionais da imprensa.</t>
  </si>
  <si>
    <t>Não há link/área que informe isso no Portal de Transparência.</t>
  </si>
  <si>
    <t>É possível encontrar dados estatísticos sobre pedidos realizados com 2 cliques a partir da página inicial.</t>
  </si>
  <si>
    <t>É possível encontrar a legislação local facilmente por meio da página inicial.</t>
  </si>
  <si>
    <t>É possível identificar logo na página inicial do site da Prefeitura Municipal.</t>
  </si>
  <si>
    <t>A página é organizada de maneira bem acessível e as categorias são de fácil visualização.</t>
  </si>
  <si>
    <t>Informações relevantes referentes à execução orçamentária podem ser encontradas com 2 cliques.</t>
  </si>
  <si>
    <t>É possível encontrar com 3 cliques, mas apenas por meio de relatórios. Não há filtro em "despesas".</t>
  </si>
  <si>
    <t xml:space="preserve">Nos relatórios, não há tratamento da informação. </t>
  </si>
  <si>
    <t>O site não possui sistema de busca.</t>
  </si>
  <si>
    <t xml:space="preserve">Assim como nos gastos com saúde, é possível encontrar com 3 cliques, mas apenas por meio de relatórios. </t>
  </si>
  <si>
    <t xml:space="preserve">Assim como nos gastos com saúde e educação, é possível encontrar com 3 cliques, mas apenas por meio de relatórios. </t>
  </si>
  <si>
    <t>Assim como nos gastos já citados, só é possível acessar por meio de relatórios.</t>
  </si>
  <si>
    <t>É possível encontrar a divisão com 2 cliques a partir da página inicial, ao utilizar filtros em "despesas".</t>
  </si>
  <si>
    <t>Com 3 cliques e por meio de relatórios, é possível encontrar informações sobre a dívida pública.</t>
  </si>
  <si>
    <t>É possível identificar restos a pagar com 3 cliques.</t>
  </si>
  <si>
    <t>Não foi possível encontrar a despesa de origem dos restos a pagar.</t>
  </si>
  <si>
    <t>A divisão entre repasses e transferências não é realizada no Portal.</t>
  </si>
  <si>
    <t>É possível encontrar com 3 cliques, mas exige certo conhecimento prévio por parte de quem pesquisa. O caminho não é intuitivo.</t>
  </si>
  <si>
    <t>O orçamento dos últimos 5 exercícios financeiros pode ser encontrado com 3 cliques.</t>
  </si>
  <si>
    <t>Não há indícios de que a página seja utilizada como propaganda eleitoral.</t>
  </si>
  <si>
    <t>É possível encontrar com 3 cliques; o site informa as secretarias e fundações do município.</t>
  </si>
  <si>
    <t>É possível encontrar com 1 clique, mas a página é confusa. O excesso de filtros torna a busca muito menos acessível.</t>
  </si>
  <si>
    <t>A informação não foi encontrada em tempo razoável. O setor de licitações do site é muito desorganizado.</t>
  </si>
  <si>
    <t>Não foi possível encontrar em tempo razoável. O setor "Contratos" do site é igualmente desorganizado.</t>
  </si>
  <si>
    <t>Não foi possível encontrar dados gerais para acompanhamento de programas, ações, projetos e obras.</t>
  </si>
  <si>
    <t>Em cada setor do site, há uma breve explicação. Contudo, não há área específica destinada a respostas de perguntas mais frequentes.</t>
  </si>
  <si>
    <t>O site aceita os formatos PDF, CSV e Excel.</t>
  </si>
  <si>
    <t>O site permite tanto o download de documentos em diferentes formatos quanto a utilização de ctrl+F.</t>
  </si>
  <si>
    <t xml:space="preserve">O site realiza atualizações diárias. </t>
  </si>
  <si>
    <t>O local e instruções estão presentes logo na página inicial do site.</t>
  </si>
  <si>
    <t xml:space="preserve">Não há adoção de medidas necessárias para garantir a acessibilidade de conteúdo para pessoas com deficiência. </t>
  </si>
  <si>
    <t xml:space="preserve">Apenas o processo para requisitar informações exige cadastro. No mais, não há restrição. </t>
  </si>
  <si>
    <t xml:space="preserve">Embora existam explicações sobre alguns termos, elas não estão agrupadas. Não há glossário. </t>
  </si>
  <si>
    <t>Tal lista é encontrada com apenas 2 cliques.</t>
  </si>
  <si>
    <t>É possível encontrar lista integrada que especifique vantagens pessoais e indenizações.</t>
  </si>
  <si>
    <t>Um tutorial pode ser encontrado com 2 cliques a partir da página inicial, no setor "Acesso à Informação".</t>
  </si>
  <si>
    <t>Explicações podem ser encontradas na página "Acesso à Informação", com apenas 1 clique.</t>
  </si>
  <si>
    <t>O E-SIC pode ser encontrado com 1 clique.</t>
  </si>
  <si>
    <t>O acesso à ouvidoria pode ser feito logo pela página inicial do Portal.</t>
  </si>
  <si>
    <t>O órgão para recebimento centralizado dos pedidos pode ser encontrado com apenas 1 clique.</t>
  </si>
  <si>
    <t>O site não possui área específica para isso.</t>
  </si>
  <si>
    <t>Os dados estatísticos podem ser encontrados facilmente, com apenas 1 clique na página inicial.</t>
  </si>
  <si>
    <t xml:space="preserve">A legislação local pode ser acessada facilmente. </t>
  </si>
  <si>
    <t>No governo da Prefeitura, é possível encontrar o site da transparência com 1 clique.</t>
  </si>
  <si>
    <t>Não foi encontrada página de dados abertos no Portal.</t>
  </si>
  <si>
    <t>A página inicial do portal está organizada de maneira e possui várias categorias, as quais são facilmente visualizadas.</t>
  </si>
  <si>
    <t>O tratamento de informações mais relevantes referentes à execução orçamentária pode ser encontrado com 4 cliques.</t>
  </si>
  <si>
    <t>Gastos relativos à saúde podem ser encontrados com 2 cliques.</t>
  </si>
  <si>
    <t>Gastos relativos à educação podem ser encontrados com 2 cliques.</t>
  </si>
  <si>
    <t>Gastos relativos à segurança pública foram encontrados após 3 minutos e alguns cliques.</t>
  </si>
  <si>
    <t>Gastos relativos à previdência podem ser encontrados com 3 cliques.</t>
  </si>
  <si>
    <t>Porém, é feito numa página específica e mal apresentado.</t>
  </si>
  <si>
    <t>É possível encontrar informações sobre dívida pública com 3 cliques. O local poderia dar mais destaque ao campo.</t>
  </si>
  <si>
    <t>Informações sobre restos a pagar podem ser encontradas com 3 cliques. O local poderia dar mais destaque ao campo.</t>
  </si>
  <si>
    <t xml:space="preserve"> É possível identificar, mas são necessários 5 cliques e o caminho até a informação não é intuitivo.</t>
  </si>
  <si>
    <t>Apesar disso, a divisão ocorre de modo descentralizado e de acordo com os serviços/áreas específicos (saúde, educação, etc.)</t>
  </si>
  <si>
    <t>É possível encontrar o balanço dos últimos 5 anos com 3 cliques.</t>
  </si>
  <si>
    <t>Há divulgação dos últimos 17 exercícios financeiros. O orçamento é encontrado facilmente.</t>
  </si>
  <si>
    <t>As informações relevantes são localizadas facilmente na página inicial.</t>
  </si>
  <si>
    <t>Não divulga qualquer informação que comprometa eleitoralmente a gestão.</t>
  </si>
  <si>
    <t>Há, contudo, um documento (Planejamento Estratégico) onde estão descritas algumas PP que direcionam o governo.</t>
  </si>
  <si>
    <t>O registro é encontrado com 1 clique na parte superior da página inicial do Portal.</t>
  </si>
  <si>
    <t>É possível encontrar com 1 clique. Há redirecionamento ao Portal específico de licitações do Município.</t>
  </si>
  <si>
    <t>Apesar de possuir filtros com os possíveis resultados para os processos licitatórios, não está tão clara a localização dos resultados.</t>
  </si>
  <si>
    <t xml:space="preserve">A versão assinada do contrato é de difícil localização, tendo em vista que o caminho para encontrá-la não é intuitivo. </t>
  </si>
  <si>
    <t xml:space="preserve">Há somente nos demonstrativos específicos de cada serviço/órgão, mas a informação não é clara e estruturada. </t>
  </si>
  <si>
    <t>Para isso, há setor específico na página inicial.</t>
  </si>
  <si>
    <t>A ferramenta de busca não funciona muito bem e utiliza um rol limitado de expressões/palavras para localizar o que o usuário deseja.</t>
  </si>
  <si>
    <t>A maioria dos arquivos disponibilizados está no formato .pdf</t>
  </si>
  <si>
    <t>É possível utilizar ctrl+F, quase inexistem arquivos em formato aberto (no máximo em .xls)</t>
  </si>
  <si>
    <t>Não há informações/detalhes acerca dos formatos utilizados.</t>
  </si>
  <si>
    <t>É possível baixar aqueles que estão disponíveis, sobretudo os financeiros-orçamentários.</t>
  </si>
  <si>
    <t>O local e as intruções são encontrados facilmente na página inicial do Portal.</t>
  </si>
  <si>
    <t>As medidas para garantir a acessibilidade são encontradas na página inicial do site.</t>
  </si>
  <si>
    <t>O site possui alguns filtros em seus setores, mas não são muito funcionais.</t>
  </si>
  <si>
    <t>Tanto genérica (espécie de índice por carreira), quanto específica (por servidor/a).</t>
  </si>
  <si>
    <t>Há menção à LAI em outra página, para o qual o Portal redireciona; porém, ainda assim, é muito vago.</t>
  </si>
  <si>
    <t>É possível encontrar explicações com 3 cliques, mas há redirecionamento para outro site.</t>
  </si>
  <si>
    <t>Sem referência; existe, porém, a lista de todos os órgão no Portal.</t>
  </si>
  <si>
    <t>O link para Ouvidoria é encontrado na parte inferior da página inicial do site.</t>
  </si>
  <si>
    <t>A Secretaria de Governo / Ouvidoria faz a gestão deste processo.</t>
  </si>
  <si>
    <t>Não há área com esta finalidade no Portal.</t>
  </si>
  <si>
    <t>Os relatórios estatísticos são quadrimestrais e podem ser encontrados facilmente.</t>
  </si>
  <si>
    <r>
      <t>Há setor específico na página inicial</t>
    </r>
    <r>
      <rPr>
        <i/>
        <sz val="11"/>
        <color theme="1"/>
        <rFont val="Calibri"/>
        <family val="2"/>
        <scheme val="minor"/>
      </rPr>
      <t xml:space="preserve"> </t>
    </r>
    <r>
      <rPr>
        <sz val="11"/>
        <color theme="1"/>
        <rFont val="Calibri"/>
        <family val="2"/>
        <scheme val="minor"/>
      </rPr>
      <t>("Legislação", que contém divisões de tipos de lei, não só locais).</t>
    </r>
  </si>
  <si>
    <t>O site da transparência é identificado na página inicial do site do Governo Estadual.</t>
  </si>
  <si>
    <t>O site possui várias categorias, as quais são de fácil visualização.</t>
  </si>
  <si>
    <t>Embora o site do governo federal possua uma forma mais simples de abordar a execução orçamentária, a informação existe no Portal e é encontrada 1 clique.</t>
  </si>
  <si>
    <t>Gastos com saúde são encontrados com apenas 1 clique.</t>
  </si>
  <si>
    <t xml:space="preserve">É possível identificar os programas para os quais os valores foram aplicados facilmente. </t>
  </si>
  <si>
    <t>Gastos com educação são encontrados com apenas 1 clique.</t>
  </si>
  <si>
    <t>Gastos com segurança pública podem ser encontrados com apenas 1 clique.</t>
  </si>
  <si>
    <t>A divisão é realizada, mas não está presente de forma simples e é de difícil compreensão.</t>
  </si>
  <si>
    <t>As informações são bem organizadas e divididas; podem ser encontradas com 1 clique.</t>
  </si>
  <si>
    <t>As informações estão presentes, mas não se apresentam de forma didática. Exigem certo conhecimento prévio por parte de quem procura.</t>
  </si>
  <si>
    <t>É possível identificar, embora as informações não se apresentem de maneira didática.</t>
  </si>
  <si>
    <t>A divisão entre repasse e transferências pode ser encontrada com 2 cliques a partir da página inicial.</t>
  </si>
  <si>
    <t>É possível encontrar o balanço dos últimos anos com apenas 2 cliques.</t>
  </si>
  <si>
    <t>É possível encontrar com 5 cliques e há redirecionamento para outro site.</t>
  </si>
  <si>
    <t>As informações relevantes estão bem organizadas na página inicial do site.</t>
  </si>
  <si>
    <t>A divulgação é realizada e pode ser encontrada com 3 cliques.</t>
  </si>
  <si>
    <t>Informações concernentes a procedimentos licitatórios podem ser encontradas com 2 cliques.</t>
  </si>
  <si>
    <t>Editais e minutas de contratos podem ser encontrados com 5 cliques. Há redirecionamento para o Portal de Compras Públicas.</t>
  </si>
  <si>
    <t>A informação sobre o resultado do procedimento é facilmente encontrada.</t>
  </si>
  <si>
    <t>O site possui ferramenta de pesquisa, mas ela se mostrou inútil para encontrar informações.</t>
  </si>
  <si>
    <t xml:space="preserve">É possível realizar a gravação de relatórios em diversos formatos facilmente. </t>
  </si>
  <si>
    <t>É possível acessar as informacões de forma automatizada, permitindo inclusive o ctrl+F.</t>
  </si>
  <si>
    <t>A indicação de local e instruções para comunicação pode ser encontrada com 2 cliques.</t>
  </si>
  <si>
    <t>Em sua página inicial, o Portal apresenta algumas medidas.</t>
  </si>
  <si>
    <t>Não há evidências de que exista restrição ao acesso. A única área que exige cadastro é a do E-SIC.</t>
  </si>
  <si>
    <t>O glossário pode ser encontrado com 1 clique.</t>
  </si>
  <si>
    <t>Para encontrar tais dados, é necessário fornecer CPF e nome dos servidores.</t>
  </si>
  <si>
    <t>Há algumas explicações, embora superficiais, no setor "Conheça a Lei de Acesso à Informação" do site.</t>
  </si>
  <si>
    <t>É possível encontrar o E-SIC com 1 clique.</t>
  </si>
  <si>
    <t>Só há indicação de respectivas ouvidorias.</t>
  </si>
  <si>
    <t>A ouvidoria pode ser encontrada com 1 clique na página inicial.</t>
  </si>
  <si>
    <t>Aparentemente, o órgão centralizado para recebimento de pedidos é o E-SIC.</t>
  </si>
  <si>
    <t>Não foi possível encontrar área destinada aos profissionais da imprensa.</t>
  </si>
  <si>
    <t>É possível encontrar área específica voltada aos órgãos de controle na página inicial do Portal.</t>
  </si>
  <si>
    <t xml:space="preserve">Não foram encontrados dados estatísticos sobre os pedidos realizados. </t>
  </si>
  <si>
    <t xml:space="preserve">A legislação local é facilmente encontrada, com apenas 1 clique. </t>
  </si>
  <si>
    <t>O site da transparência é de fácil localização e foi necessário somente 1 (um) clique para acessar a plataforma.</t>
  </si>
  <si>
    <t>Não há disponibilização de página de dados abertos.</t>
  </si>
  <si>
    <t>Além de uma organização visual acessível, os ícones ilustrativos permitem uma navegação intuitiva e rápida.</t>
  </si>
  <si>
    <t xml:space="preserve">O site apresenta tratamento dessas informações, bastando o acesso ao ícone "Transparência Fiscal" ou aos ícones de
"Receitas" ou "Despesas". </t>
  </si>
  <si>
    <t>A informação foi encontrada em 2 (dois) cliques, de maneira intuitiva e rápida.</t>
  </si>
  <si>
    <t>É possível encontrar os programas com 3 cliques a partir da página inicial.</t>
  </si>
  <si>
    <t>A informação foi encontrada em dois cliques, de maneira intuitiva e rápida.</t>
  </si>
  <si>
    <t>É possível encontrar com 3 cliques a partir da página inicial, por meio de filtros no setor "despesas".</t>
  </si>
  <si>
    <t>A informação foi encontrada em dois cliques, tal como no caso dos outros gastos já citados.</t>
  </si>
  <si>
    <t xml:space="preserve">A divisão é realizada na seção das despesas. A seleção por categorias, contudo, é pouco intuitiva. </t>
  </si>
  <si>
    <t>O site fornece informações, mas elas não estão dispostas de maneira clara e organizada. O caminho para encontrá-las também não é intuitivo.</t>
  </si>
  <si>
    <t xml:space="preserve">A informação relativa aos valores a pagar dos anos anteriores está disposta na própria tabela das despesas, sendo de fácil localização e visualização. </t>
  </si>
  <si>
    <t>É possível identificar facilmente, por meio de filtros no setor "despesas" do site.</t>
  </si>
  <si>
    <t>Ao clicar no ícone de "Convênios", disposto
na página inicial do portal, é possível encontrar tal divisão.</t>
  </si>
  <si>
    <t>A informação é facilmente encontrada dada a disposição visual do ícone "Balanço Geral (Prestação de Contas)".</t>
  </si>
  <si>
    <t>É possível encontrar o orçamento dos últimos 5 exercícios financeiros facilmente, com 3 cliques.</t>
  </si>
  <si>
    <t>As informações relevantes são facilmente encontradas, classificadas e dispostas em ícones relativos a cada área
de interesse.</t>
  </si>
  <si>
    <t xml:space="preserve">Não há evidências de que o governo utilize a página para propaganda eleitoral. </t>
  </si>
  <si>
    <t>O acesso a essas informações é rápido e intuitivo, bastando
alguns cliques. A informação pode ser acessada através do ícone "Programas e Ações".</t>
  </si>
  <si>
    <t>Há divulgação de endereços e telefones, mas não há horário de atendimento ao público.</t>
  </si>
  <si>
    <t>É possível localizar através do acesso ao ícone "Licitações", disposto logo na página principal do Portal.</t>
  </si>
  <si>
    <t>Os editais e minutas de contratos foram encontrados facilmente.</t>
  </si>
  <si>
    <t>A informação acerca do resultado do procedimento licitatório é encontrada com poucos cliques.</t>
  </si>
  <si>
    <t>O acesso é rápido e intuitivo, bastando alguns cliques. A informação pode ser acessada através do ícone "Programas e Ações", selecionando a opção "Monitoramento".</t>
  </si>
  <si>
    <t xml:space="preserve">Logo na página inicial, é possível encontrar a informação no setor "Perguntas Frequentes". </t>
  </si>
  <si>
    <t>Embora exista, a ferramenta de pesquisa não se mostrou muito útil para buscar informações.</t>
  </si>
  <si>
    <t xml:space="preserve">O site possibilita gravação de relatórios em diversos formatos, incluindo planilhas de Excel. </t>
  </si>
  <si>
    <t>O acesso é facilmente realizado, bem como a utilização de ctrl+F.</t>
  </si>
  <si>
    <t>O Portal não divulga em detalhes os formatos utilizados para estruturar a informação.</t>
  </si>
  <si>
    <t>É possível baixar documentos nos formatos PDF, XLS e CSV facilmente.</t>
  </si>
  <si>
    <t>O site faz atualizações diárias em suas informações.</t>
  </si>
  <si>
    <t>A indicação pode ser encontrada com 1 clique na página inicial do site.</t>
  </si>
  <si>
    <t>As medidas são adotadas logo na página inicial do Portal.</t>
  </si>
  <si>
    <t>Não há indícios de que exista restrição ao acesso.</t>
  </si>
  <si>
    <t>O glossário pode ser encontrado facilmente na página inicial do Portal.</t>
  </si>
  <si>
    <t>Existem alguns filtros para realização de pesquisas, sobretudo no setor "despesas" e no setor "receitas".</t>
  </si>
  <si>
    <t>É possível acessar a lista com 1 clique no setor "Remuneração dos Servidores". Dado o acesso, é possível encontrar, de maneira rápida e fácil, com a seleção de período e órgão, as listas divulgando a remuneração dos servidores.</t>
  </si>
  <si>
    <t>Não foi possível encontrar tal lista em tempo razoável.</t>
  </si>
  <si>
    <t>O portal apresenta um arquivo Power Point com o nome de "Palestra de Implementação
da LAI". O acesso ao arquivo é fácil e rápido.</t>
  </si>
  <si>
    <t xml:space="preserve">A explicação sobre o uso da Lei de Acesso à Informação pode ser encontrada facilmente, ao acessar o setor "Acesso à informação" do site. </t>
  </si>
  <si>
    <t>O E-SIC pode ser acessado através de um clique no ícone "Acesso à Informação".</t>
  </si>
  <si>
    <t>O que mais se aproxima dessa indicação seria o setor "Estrutura Organizacional" do site. Ainda assim, não atende ao critério.</t>
  </si>
  <si>
    <t>Para encontrar, basta localizar o ícone do "E-OUV", que está bem destacado na página inicial.</t>
  </si>
  <si>
    <t>Além do E-SIC, o Portal possui o "Fala.Br", o qual recebe reclamações, denúncias, elogios e solicitações referentes a servidores e serviços públicos.</t>
  </si>
  <si>
    <t>O Portal não tem nenhuma área destinada à impresa e seus profissionais.</t>
  </si>
  <si>
    <t>O site possui o setor "Estrutura Organizacional", localizado na página inicial do site.</t>
  </si>
  <si>
    <t>É possível localizar com poucos cliques a partir da página inicial, no setor "Acesso à informação".</t>
  </si>
  <si>
    <t>Na aba "Legislação", na parte superior da tela, é possível encontrar a legislação local relacionada à transparência.</t>
  </si>
  <si>
    <t xml:space="preserve">Há um ícone bem visível na parte superior da página inicial do site do Governo Estadual. </t>
  </si>
  <si>
    <t>A página de dados abertos pode ser encontrada no canto inferior direito da página inicial, com 1 clique e menos de 3min.</t>
  </si>
  <si>
    <t xml:space="preserve">A página inicial é bem organizada, com categorias de fácil visualização. </t>
  </si>
  <si>
    <t>Tais informações são facilmente encontradas, com apenas 1 clique na página inicial.</t>
  </si>
  <si>
    <t>Não é possível analisar a despesa por função, mas é possível analisar por órgão. Foram necessários 3 cliques.</t>
  </si>
  <si>
    <t>É possível identificar os programas facilmente.</t>
  </si>
  <si>
    <t>É possível selecionar períodos isolados para análise do gasto por meio de um calendário.</t>
  </si>
  <si>
    <t>Assim como nos gastos com saúde, não é possível analisar despesas por função. É possível, contudo, acessar o conteúdo em "despesas por órgão" com 3 cliques.</t>
  </si>
  <si>
    <t>Assim como nos gastos com saúde e educação, não é possível analisar despesas por função. É possível, contudo, acessar o conteúdo em "despesas por órgão" com 3 cliques.</t>
  </si>
  <si>
    <t>Embora não exista a opção "despesas por função", há "despesas por órgão", por meio da qual se encontram esses dados. São necessários 3 cliques.</t>
  </si>
  <si>
    <t>A divisão é feita nos relatórios de execução orçamentária, encontrados com 5 cliques.</t>
  </si>
  <si>
    <t>Há informações sobre a dívida pública, mas elas são esparsas e carecem de melhor organização e quantidade.</t>
  </si>
  <si>
    <t>É possível localizar essa informação com 3 cliques, por meio de relatórios.</t>
  </si>
  <si>
    <t>É possível encontrar, mas a informação está disposta de maneira desorganizada. O caminho para encontrá-la também é pouco intuitivo.</t>
  </si>
  <si>
    <t>O Portal possui o setor "Repasses e Convênios", o qual não realiza essa divisão.</t>
  </si>
  <si>
    <t>Não foi possível localizar a informação por meio da ferramenta de busca.</t>
  </si>
  <si>
    <t>Há divulgação do balanço dos últimos 8 anos, os quais podem ser encontrados com 3 cliques.</t>
  </si>
  <si>
    <t>Há divulgação do orçamento dos últimos 9 exercícios financeiros.</t>
  </si>
  <si>
    <t>As informações mais relevantes são mais facilmente encontradas na página inicial.</t>
  </si>
  <si>
    <t xml:space="preserve">Não há indícios de propaganda eleitoral pelo Governo Estadual. </t>
  </si>
  <si>
    <t>Tal divulgação não foi encontrada em tempo razoável no Portal.</t>
  </si>
  <si>
    <t>Essas informações podem ser encontradas com dois cliques, em menos de três minutos.</t>
  </si>
  <si>
    <t>Informações concernentes a procedimentos licitatórios podem ser encontradas com dois cliques a partir da página inicial.</t>
  </si>
  <si>
    <t>Os editais e minutas são encontrados facilmente, com 3 cliques a partir da página inicial.</t>
  </si>
  <si>
    <t xml:space="preserve">O resultado do procedimento licitatório pode ser encontrado com 3 cliques. </t>
  </si>
  <si>
    <t>As respostas a perguntas mais frequentes da sociedade podem ser encontradas com 2 cliques.</t>
  </si>
  <si>
    <t>A ferramenta de pesquisa se mostrou útil para realizar algumas buscas.</t>
  </si>
  <si>
    <t>É possível gravar relatórios em diversos formatos, incluindo planilhas de texto.</t>
  </si>
  <si>
    <t>O site possibilita o download de documentos em diferentes formatos, bem como utilizar ctrl+F.</t>
  </si>
  <si>
    <t>O site não divulga em detalhes o formato utilizado para estruturar informações.</t>
  </si>
  <si>
    <t>Não há empecilhos para baixar documentos do Portal para o computador.</t>
  </si>
  <si>
    <t>O site informa que a atualização varia conforme o tópico abordado. Alguns tópicos são atualizados diariamente.</t>
  </si>
  <si>
    <t>A indicação é realizada e pode ser encontrada com 1 clique.</t>
  </si>
  <si>
    <t>Não foram adotadas medidas necessárias para garantir a acessibilidade de conteúdo para pessoas com deficiência.</t>
  </si>
  <si>
    <t>O site não possui restrições; apenas o E-SIC exige cadastro, como em outros portais.</t>
  </si>
  <si>
    <t>O glossário pode ser encontrado com dois cliques a partir da página inicial.</t>
  </si>
  <si>
    <t>O site possui alguns filtros para realização de pesquisas.</t>
  </si>
  <si>
    <t>Tal lista pode ser encontrada com 2 cliques e em menos de 3 minutos.</t>
  </si>
  <si>
    <t xml:space="preserve">Tal lista integrada não existe com essas especificações. </t>
  </si>
  <si>
    <t>O Portal apresenta cartilha, a qual é encontrada com 2 cliques.</t>
  </si>
  <si>
    <t>Apenas a cartilha foi encontrada, não havendo outras explicações sobre o uso da Lei de Acesso à Informação.</t>
  </si>
  <si>
    <t>O E-SIC é encontrado facilmente, com apenas 1 clique.</t>
  </si>
  <si>
    <t>Não há indicação de locais de prestação de serviços públicos essenciais.</t>
  </si>
  <si>
    <t>O sistema de ouvidoria (e-OUV) é facilmente localizado, mediante 1 clique.</t>
  </si>
  <si>
    <t>Para tal fim, o site possui o E-SIC.</t>
  </si>
  <si>
    <t>Não há área específica destinada aos profissionais de imprensa.</t>
  </si>
  <si>
    <t>Há o setor "Institucional", o qual possui um organograma do governo.</t>
  </si>
  <si>
    <t>Os dados estatísticos podem ser encontrados ao clicar no setor "Acesso à Informação" do site.</t>
  </si>
  <si>
    <t>Por meio de 2 cliques, é possível acessar a legislação estadual e federal.</t>
  </si>
  <si>
    <t xml:space="preserve">Na página principal do site do Governo Estadual, é possível encontrar o site da transparência. </t>
  </si>
  <si>
    <t>Na página inicial, existe a categoria "dados abertos".</t>
  </si>
  <si>
    <t>A página tem um bom layout e relativamente simples de se utilizar, sendo acessível a qualquer pessoa.</t>
  </si>
  <si>
    <t>Existem dados em relação a despesas/execução orçamentária, porém tais dados não são tratados em gráficos ou de uma maneira tão didática quanto os do governo federal.</t>
  </si>
  <si>
    <t>Embora não haja a opção de filtrar "despesa por função", é possível encontrar tais dados por meio de relatórios com 4 cliques.</t>
  </si>
  <si>
    <t>É possível identificar, embora as informações não estejam agrupadas nos relatórios. Não há exposição muito didática.</t>
  </si>
  <si>
    <t>É possível selecionar períodos bimestrais, conforme os relatórios.</t>
  </si>
  <si>
    <t>Assim como nos gastos com saúde e educação, embora não haja a opção de filtrar "despesa por função", é possível encontrar tais dados por meio de relatórios com 4 cliques.</t>
  </si>
  <si>
    <t>Assim como nos gastos já citados, embora não haja a opção de filtrar "despesa por função", é possível encontrar tais dados por meio de relatórios com 4 cliques.</t>
  </si>
  <si>
    <t>O Portal realiza tal divisão por meio dos balanços e relatórios, os quais podem ser encontrados com 4 cliques.</t>
  </si>
  <si>
    <t>É possível obter informações sobre dívida pública com 3 cliques a partir da página inicial.</t>
  </si>
  <si>
    <t>É possível obter informações relativas aos restos a pagar com 4 cliques, por meio de relatórios.</t>
  </si>
  <si>
    <t>É possível identificar, apesar de as informações não estarem muito organizadas. Exige conhecimento prévio por parte de quem pesquisa.</t>
  </si>
  <si>
    <t>É possível encontrar a divisão entre repasses e transferências por meio dos balanços.</t>
  </si>
  <si>
    <t>É possível encontrar os balanços facilmente, com apenas 1 clique na página inicial.</t>
  </si>
  <si>
    <t>As informações relevantes são facilmente localizadas na página inicial. O site possui layout bem acessível.</t>
  </si>
  <si>
    <t>As cores são diferentes das utilizadas pelo governador, e não se veem simbolos que remetem ao governo ou ao governador atual.</t>
  </si>
  <si>
    <t>As informações são facilmente encontradas na página inicial do site, no setor "Estrutura Organizacional".</t>
  </si>
  <si>
    <t>Existe uma página específica para as licitações, encontrada facilmente na página inicial.</t>
  </si>
  <si>
    <t>Editais e minutas de contratos podem ser encontrados facilmente.</t>
  </si>
  <si>
    <t>O resultado do procedimento licitatório pode ser encontrado facilmente por meio de filtros.</t>
  </si>
  <si>
    <t>Existe uma página que utiliza do google maps para indicar as obras - em curso ou já realizadas - a qual é facilmente encontrada.</t>
  </si>
  <si>
    <t>As respostas a perguntas mais frequentes podem ser encontradas logo na página inicial do Portal.</t>
  </si>
  <si>
    <t>O botão do facebook no site não funciona, apenas serve para compartilhamento da página.</t>
  </si>
  <si>
    <t>O site permite o download em 2 formatos, PDF e "excel", sendo assim aceitável para a P23  e restrito para a P24.</t>
  </si>
  <si>
    <t>É possível utilizar o ctrl+F facilmente, embora o download seja restrito a alguns formatos.</t>
  </si>
  <si>
    <t>Os formatos para estruturação da informação não são divulgados.</t>
  </si>
  <si>
    <t>O site realiza atualizações diárias em suas informações.</t>
  </si>
  <si>
    <t>O site realiza essa indicação em sua página inicial.</t>
  </si>
  <si>
    <t>Embora o site não ofereça muitos mecanismos para garantir a acessibilidade, eles estão presentes na página inicial do Portal.</t>
  </si>
  <si>
    <t>Não há indícios de que haja restrição ao acesso.</t>
  </si>
  <si>
    <t>Existe uma aba para o glossário logo na página inicial do site.</t>
  </si>
  <si>
    <t>O site possui alguns filtros para realização de pesquisa, apesar de nem sempre serem funcionais.</t>
  </si>
  <si>
    <t>É possível encontrar a lista a qual divulga a remuneração dos servidores com 1 clique na página inicial.</t>
  </si>
  <si>
    <t>Dentro das despesas com pessoal é possível encontrar pdf's com tal informação. São necessários 4 cliques.</t>
  </si>
  <si>
    <t>O site apresenta uma cartilha sobre a LAI, a qual é encontrada com poucos cliques.</t>
  </si>
  <si>
    <t>Em tempo razoável, foi possível encontrar apenas a cartilha.</t>
  </si>
  <si>
    <t>O link da ouvidoria é facilmente encontrado, com 1 clique na página inicial.</t>
  </si>
  <si>
    <t>Tal área não foi encontrada no Portal.</t>
  </si>
  <si>
    <t>Trata-se da área "Estrutura Organizacional", localizada na página inicial do Portal.</t>
  </si>
  <si>
    <t>Há um setor na página inicial chamado "Estatística E-SIC", o qual fornece essas informações.</t>
  </si>
  <si>
    <t>É possível encontrar a legislação local facilmente, com 1 clique na página inicial.</t>
  </si>
  <si>
    <t>O site da transparência pode ser facilmente localizado na página inicial do Portal.</t>
  </si>
  <si>
    <t>Não há página de dados abertos no Portal.</t>
  </si>
  <si>
    <t>Além de uma organização visual
acessível, os ícones ilustrativos permitem uma navegação intuitiva e rápida.</t>
  </si>
  <si>
    <t xml:space="preserve">O site apresenta tratamento de informações mais relevantes referentes a execução
orçamentária, devendo ser acessados os ícones ou de "Receitas" ou de "Despesas".
</t>
  </si>
  <si>
    <t>É possível encontrar, mas não por meio do setor "Despesas", o qual é muito desorganizado. É possível encontrar com 5 cliques, por meio de relatórios.</t>
  </si>
  <si>
    <t>Apesar disso, as informações são de difícil acesso; o caminho para encontrá-las não é intuitivo.</t>
  </si>
  <si>
    <t xml:space="preserve">É possível selecionar períodos anuais. </t>
  </si>
  <si>
    <t>Assim como nos gastos com saúde, os dados podem ser encontrados com 5 cliques.</t>
  </si>
  <si>
    <t>Assim como nos gastos citados, gastos com segurança pública podem ser encontrados com 5 cliques.</t>
  </si>
  <si>
    <t>Assim como nos gastos já mencionados, gastos referentes à previdência podem ser encontrados com 5 cliques.</t>
  </si>
  <si>
    <t>A divisão está presente em relatórios, os quais podem ser encontrados com 5 cliques a partir da página inicial.</t>
  </si>
  <si>
    <t>É possível encontrar informaçoes relativas à dívida pública com 4 cliques, por meio do setor "Demonstrações contábeis".</t>
  </si>
  <si>
    <t>Embora não haja área específica no site para tratar do assunto, essas infotmações podem ser encontradas com 4 cliques.</t>
  </si>
  <si>
    <t>É possível encontrar ao divisão ao selecionar o setor "Convênios" na página inicial.</t>
  </si>
  <si>
    <t>Clicando em "Demonstrações Contábeis" e, em seguida, em "Anexos da Lei 4.320/64", localizamos uma relação com vários balanços a serem selecionados paravisualização, datando desde o ano de 2003.</t>
  </si>
  <si>
    <t>O orçamento dos últimos 5 exercícios financeiros pode ser encontrado com 4 cliques a partir da página inicial.</t>
  </si>
  <si>
    <t>As informações relevantes são classificadas e dispostas em ícones relativos a cada área de interesse.</t>
  </si>
  <si>
    <t>O governo não utiliza a página como propaganda eleitoral, dispondo as informações de maneira imparcial.</t>
  </si>
  <si>
    <t xml:space="preserve">Através dos ícones "Programas Sociais" e "Programas de Habitação", se dá a divulgação de alguns programas e políticas
públicas, divididos por Secretaria, órgão ou ente responsável. </t>
  </si>
  <si>
    <t>Clicando no ícone "Estrutura Organizacional", no canto direito da tela, encontramos informações.</t>
  </si>
  <si>
    <t>No ícone "Licitações e Contratos", podemos encontrar as informações.</t>
  </si>
  <si>
    <t>É possível encontrar, mas com dificuldade. São necessários 8 cliques e o caminho para a informação não é intuitivo.</t>
  </si>
  <si>
    <t>O resultado do procedimento é encontrado facilmente por meio de filtros.</t>
  </si>
  <si>
    <t>A versão assinada do contrato pode ser encontrada facilmente, com 4 cliques.</t>
  </si>
  <si>
    <t xml:space="preserve">Através dos ícones "Programas Sociais" e
"Programas de Habitação", se dá a divulgação de alguns programas e políticas públicas, divididos por Secretaria, órgão ou ente responsável. </t>
  </si>
  <si>
    <t>Na página inicial, as respostas a perguntas mais frequentes são encontradas facilmente.</t>
  </si>
  <si>
    <t>A ferramenta de pesquisa disponibilizada é falha porque não realiza a seleção de informações do Portal, mas da própria Internet. Trata-se de uma ferramenta de pesquisa do Google.</t>
  </si>
  <si>
    <t>Qualquer camada de informação pode ser exportada em Excel, em que são possíveis mecanismos de busca, edição, conversão, etc. Além disso, possibilita a gravação de
relatórios em PDF.</t>
  </si>
  <si>
    <t>É possível tanto o download de documentos em diferentes formatos quanto a utilização de ctrl+F.</t>
  </si>
  <si>
    <t>O site não divulga em detalhes os formatos utilizados para a estruturação da informação.</t>
  </si>
  <si>
    <t xml:space="preserve">Documentos nos formatos PDF e XLS podem ser baixados facilmente. </t>
  </si>
  <si>
    <t>O site mantém atualizações diárias.</t>
  </si>
  <si>
    <t>Tal indicação ocorre logo na página inicial do site.</t>
  </si>
  <si>
    <t>O Portal não adota as medidas necessárias.</t>
  </si>
  <si>
    <t>Não foram encontradas quaisquer medidas de restrição ao acesso.</t>
  </si>
  <si>
    <t>Para encontrar, basta clicar no ícone "Glossário" na lateral direita da tela.</t>
  </si>
  <si>
    <t>O site possui filtros para realização de buscas, embora nem sempre sejam funcionais.</t>
  </si>
  <si>
    <t>Clicando no ícone "Servidores", é possível selecionar o órgão/seção desejado e ter acesso a uma lista com os nomes do servidores e sua remuneração.</t>
  </si>
  <si>
    <t>Apesar de possuir um ícone nomeado "Lei de Acesso à Informação", que direciona a página à uma série de arquivos contendo a lei seca de normas acerca da transparência
administrativa, o Portal não apresenta informações adicionais sobre a lei.</t>
  </si>
  <si>
    <t>Não foram encontradas explicações sobre o uso da LAI.</t>
  </si>
  <si>
    <t>O E-SIC pode ser encontrado logo na página inicial do Portal.</t>
  </si>
  <si>
    <t>Não existe nenhuma indicação no Portal, nem mesmo no site da Prefeitura.</t>
  </si>
  <si>
    <t xml:space="preserve">Mesmo após vários minutos de pesquisa, não foi encontrada Ouvidoria. </t>
  </si>
  <si>
    <t>No Portal da Transparência, o E-SIC pode ser acessado através do clique no ícone "Pedido de Informação", na parte superior da tela.</t>
  </si>
  <si>
    <t>Não há área específica destinada aos profissionais da imprensa.</t>
  </si>
  <si>
    <t>Embora exista um link denominado "Estrutura Organizacional", ao clicar aparece o aviso "Página não encontrada" (testado em dias diferentes).</t>
  </si>
  <si>
    <t>Dados estatísticos sobre o número de pedidos podem ser encontrados com apenas dois cliques.</t>
  </si>
  <si>
    <t>O Portal possui um ícone nomeado "Lei de Acesso à Informação", que direciona a página à uma série de arquivos contendo a lei seca de normas acerca da transparência
administrativa.</t>
  </si>
  <si>
    <t>O site da transparência é facilmente identificado na página inicial do site da Preifitura Municipal.</t>
  </si>
  <si>
    <t>A página de dados abertos pode ser encontrada na página inicial do Portal.</t>
  </si>
  <si>
    <t>O site tem página inicial organizada e suas categorias são de fácil visualização.</t>
  </si>
  <si>
    <t>Informações mais relevantes referentes à execução orçamentária podem ser encontradas com 2 cliques.</t>
  </si>
  <si>
    <t>É possível encontrar dados relativos aos gastos com saúde com 2 cliques.</t>
  </si>
  <si>
    <t>É possível identificar programas específicos facilmente, com apenas mais um clique.</t>
  </si>
  <si>
    <t>É possível encontrar dados relativos aos gastos com educação com 2 cliques.</t>
  </si>
  <si>
    <t>Assim como nos gastos citados, é possível encontrar com apenas dois cliques.</t>
  </si>
  <si>
    <t>É possível identificar programas específicos facilmente, usando filtro no setor "despesas".</t>
  </si>
  <si>
    <t>Gastos com previdência podem ser encontrados com apenas 2 cliques a partir da página inicial, por meio do setor "Despesas".</t>
  </si>
  <si>
    <t>É possível identificar os programas facilmente, por meio de um filtro.</t>
  </si>
  <si>
    <t>É possível encontrar a divisão no site com dois cliques, por meio do setor "Despesas".</t>
  </si>
  <si>
    <t>É possível encontrar com  2 cliques &lt;balanços - dívida pública&gt;. Fornecem uma tabela com os valores por mês e a origem/programa. Existem informações desde 2000, entretanto não há muita explicação na tabela, nem tratamento da informação.</t>
  </si>
  <si>
    <t>É possível filtrar por despesas de exercícios anteriores tanto nas funções de natureza da despesa quanto no funcional/programática.</t>
  </si>
  <si>
    <t>Em tese, é possível aplicar o filtro, mas a página aparece em branco. Não é possível identificar se não há despesas de exercícios anteriores, se não há informação ou se o site apresenta problemas para carregar a página.</t>
  </si>
  <si>
    <t>Não foi possível encontrar a divisão no Portal.</t>
  </si>
  <si>
    <t>Não foi possível encontrar a informação por meio da ferramenta de busca.</t>
  </si>
  <si>
    <t>É possível encontrar com 2 cliques da página inicial; disponível desde 2004 até o de 2018. O vocabulário dos relatórios é técnico, mas a informação contábil é tratada nos relatórios.</t>
  </si>
  <si>
    <t>O orçamento dos últimos 5 exercícios financeiros podem ser encontrados com 2 cliques da página inicial.</t>
  </si>
  <si>
    <t>Não foi identificada menção a uma gestão específica da prefeitura ou a um partido/candidato de forma a violar o princípio da impessoalidade.</t>
  </si>
  <si>
    <t>Não foi encontrada lista unificada. Encontrei apenas políticas específicas da secretaria da educação no próprio portal da secretaria, mas não há divisão dos programas e políticas por ente.</t>
  </si>
  <si>
    <t>É possível encontrar essas informações por meio do setor "Compras e licitações" na página inicial.</t>
  </si>
  <si>
    <t>É possível encontrar por meio do setor "Contratos e convênios".</t>
  </si>
  <si>
    <t>É possível encontrar a versão assinada do contrato por meio do setor "Contratos e convênios".</t>
  </si>
  <si>
    <t>Foi possível encontrar um acompanhamentos de metas de São Paulo, mas apenas por meio do Google.</t>
  </si>
  <si>
    <t>É possível encontrar respostas a perguntas mais frequentes da sociedade com 2 cliques.</t>
  </si>
  <si>
    <t>O site possui ferramenta de busca, que se mostrou útil para realizar algumas buscas.</t>
  </si>
  <si>
    <t>Apenas a Prefeitura e a Controladoria possuem página no Facebook.</t>
  </si>
  <si>
    <t xml:space="preserve">O site possibilita a gravação em diversos formatos eletrônicos facilmente.
</t>
  </si>
  <si>
    <t>O Portal atende integralmente ao critério.</t>
  </si>
  <si>
    <t>O Portal permite fazer download de documentos em diferentes formatos, bem como utilizar ctrl+F.</t>
  </si>
  <si>
    <t>Não foi possível encontrar os formatos utilizados para estruturação da informação.</t>
  </si>
  <si>
    <t xml:space="preserve">É possível baixar documentos em diferentes formatos. </t>
  </si>
  <si>
    <t xml:space="preserve">O Portal realiza atualizações diárias. </t>
  </si>
  <si>
    <t>O Portal faz indicações somente em relação a realizar pedidos pelo E-SIC.</t>
  </si>
  <si>
    <t>É possível realizar a leitura simultânea em libras, entretanto não está no primeiro plano a compatibilidade com leitores de deficientes visual, como no portal do CE. O que não significa que o portal não possua a ferramenta, mas não é avisado.</t>
  </si>
  <si>
    <t>O único setor que pede informações para o cadastro é o E-SIC, como em outros portais. No mais, não há esse tipo de exigência.</t>
  </si>
  <si>
    <t>É possível encontrar o glossário com 2 cliques a partir da página inicial.</t>
  </si>
  <si>
    <t>O site possui vários filtros para realização de pesquisas, os quais se mostraram funcionais.</t>
  </si>
  <si>
    <t>É possível encontrar tal lista com apenas 1 clique na página inicial.</t>
  </si>
  <si>
    <t>Não foi possível encontrar lista especificando vantagens pessoais e indenizações em tempo razoável.</t>
  </si>
  <si>
    <t>O site fornece essas informações no setor "Acesso à Informação" localizado na página inicial.</t>
  </si>
  <si>
    <t>É possível encontrar explicações com 2 cliques no Portal, por meio do setor "Acesso à informação".</t>
  </si>
  <si>
    <t>É possível visualizá-lo na página inicial do portal da transparência.</t>
  </si>
  <si>
    <t>Não foi possível encontrá-la, contudo, por meio de cliques. Foi necessário utilizar a ferramenta de busca.</t>
  </si>
  <si>
    <t>Não foi possível encontrar tal área no site.</t>
  </si>
  <si>
    <t>Dados estatísticos podem ser encontrados com 2 cliques a partir da página inicial.</t>
  </si>
  <si>
    <t>É possível encontrar a legislação com 2 cliques, mas há redirecionamento para outro site.</t>
  </si>
  <si>
    <t>É possível encontrar o site da transparência com 1 clique na página inicial do Governo Estadual.</t>
  </si>
  <si>
    <t>A página inicial do Portal apresenta layout acessível, com categorias de fácil visualização.</t>
  </si>
  <si>
    <t>Informações mais relevantes referentes a execução orçamentária podem ser encontradas com 2 cliques.</t>
  </si>
  <si>
    <t>Gastos com saúde podem ser encontrados com 6 cliques a partir da página inicial.</t>
  </si>
  <si>
    <t>Para identificar os programas para os quais os valores foram aplicados, são necessários 9 cliques.</t>
  </si>
  <si>
    <t>É possível selecionar períodos isolados com 5 cliques. Dados estão disponíveis desde 2010.</t>
  </si>
  <si>
    <t>Dados relativos a gastos com educação podem ser encontrados com 6 cliques.</t>
  </si>
  <si>
    <t>Assim como nos gastos já mencionados, dados relativos aos gastos com segurança pública podem ser encontrados com 6 cliques.</t>
  </si>
  <si>
    <t>Encontra-se váras seções de investimentos na secretaria de segurança publica. São necessários 9 cliques.</t>
  </si>
  <si>
    <t>É possível encontrar gastos com previdência com 7 cliques a partir da página inicial.</t>
  </si>
  <si>
    <t>É possível selecionar períodos isolados para análise do gasto.</t>
  </si>
  <si>
    <t>É possível identificar a divisão na seção de despesas, filtrando por tipo. São necessários 5 cliques.</t>
  </si>
  <si>
    <t xml:space="preserve">Foi possível encontrar, mas as informações não estão organizadas ou dispostas de maneira didática. </t>
  </si>
  <si>
    <t>É possível encontrar com 3 cliques, por meio de relatórios.</t>
  </si>
  <si>
    <t>É possível identificar despesa de origem, bem como setor e ano, facilmente.</t>
  </si>
  <si>
    <t>É possível encontrar o balanço facilmente, com 2 cliques a partir da página inicial.</t>
  </si>
  <si>
    <t>É possível encontrar o orçamento dos últimos 5 exercícios financeiros com 3 cliques a partir da página inicial.</t>
  </si>
  <si>
    <t>As informações relevantes estão concentradas no lado esquerdo da página inicial do Portal e podem ser visualizadas facilmente.</t>
  </si>
  <si>
    <t>Não há indícios de que o governo utilize a página para este fim.</t>
  </si>
  <si>
    <t>Embora exista previsão de disponibilização desses dados, ao clicar, a página não retorna resultado algum.</t>
  </si>
  <si>
    <t>Não foi possível encontrar editais em tempo razoável.</t>
  </si>
  <si>
    <t>Não foi encontrada versão assinada do contrato.</t>
  </si>
  <si>
    <t>As respostas a perguntas mais frequentes podem ser encontradas com dois cliques.</t>
  </si>
  <si>
    <t>A ferramenta de pesquisa se situa no canto superior direito da página.</t>
  </si>
  <si>
    <t>Há filtros por meio dos quais se obtém o resultado do procedimento.</t>
  </si>
  <si>
    <t>O site permite a gravação de relatórios em diversos formatos eletrônicos.</t>
  </si>
  <si>
    <t>É possível utilizar ctrl+F e realizar download de documentos em diversos formatos.</t>
  </si>
  <si>
    <t>Tal informação não é divulgada no Portal.</t>
  </si>
  <si>
    <t>Não foi encontrado nenhum local para comunicação.</t>
  </si>
  <si>
    <t>As medidas necessárias para garantir acessibilidade para pessoas com deficiência são adotadas logo na página inicial.</t>
  </si>
  <si>
    <t>O glossário pode ser encontrado na página inicial.</t>
  </si>
  <si>
    <t>A lista divulgando remuneração dos servidores pode ser encontrada com 6 cliques.</t>
  </si>
  <si>
    <t>O portal apresenta informações sobre a LAI de forma clara, com 1 clique.</t>
  </si>
  <si>
    <t>O E-SIC pode ser encontrado com um clique na página inicial do Portal.</t>
  </si>
  <si>
    <t>Não foi possível encontrar link para a Ouvidoria em tempo razoável.</t>
  </si>
  <si>
    <t>Explicações sobre o uso da Lei de Acesso à Informação podem ser encontradas com 1 clique. Há, inclusive, vídeos explicativos encontrados na página inicial.</t>
  </si>
  <si>
    <t>Não foi possível encontrar área específica para os profissionais da imprensa.</t>
  </si>
  <si>
    <t>É possível encontrar a área com 1 clique na página inicial do Portal.</t>
  </si>
  <si>
    <t>Dados estatísticos sobre pedidos realizados são disponibilizados logo na página inicial, de maneira bem clara e acessível.</t>
  </si>
  <si>
    <t>Para acessar a legislação local, basta um clique.</t>
  </si>
  <si>
    <t>É possível encontrar o site da transparência com 1 clique na página inicial do site do Governo Estadual.</t>
  </si>
  <si>
    <t>Não há página de dados abertos disponibilizada pelo Portal.</t>
  </si>
  <si>
    <t>Embora o layout não seja tão didático, a página inicial possui várias categorias, as quais podem ser visualizadas facilmente.</t>
  </si>
  <si>
    <t>É possível encontrar informações mais relevantes referentes à execução orçamentária com apenas 1 clique na página inicial.</t>
  </si>
  <si>
    <t>É possível encontrar dados relativos aos gastos com saúde com 5 cliques, num tempo aproximado de 3 minutos.</t>
  </si>
  <si>
    <t>Não foi possível identificar os programas para os quais os valores foram aplicados em tempo razoável.</t>
  </si>
  <si>
    <t>É possível selecionar períodos mensais para análise do gasto, com 6 cliques a partir da página inicial.</t>
  </si>
  <si>
    <t>É possível encontrar dados relativos aos gastos com educação com 5 cliques, num tempo aproximado de 3 minutos.</t>
  </si>
  <si>
    <t xml:space="preserve">É possível encontrar dados relativos aos gastos com segurança pública com 5 cliques a partir da página inicial. </t>
  </si>
  <si>
    <t>Assim como nos gastos já mencionados, é possível encontrar com 5 cliques, num tempo aproximado de 3 minutos.</t>
  </si>
  <si>
    <t>A divisão até pode ser encontrada por meio de filtros no setor "despesas", mas levou vários minutos. Além disso, a informação é pouco organizada e o caminho para encontrá-la não é intuitivo.</t>
  </si>
  <si>
    <t>Informações relativas à dívida pública podem ser encontradas com 3 cliques, num tempo aproximado de 2 minutos.</t>
  </si>
  <si>
    <t>Não foi possível encontrar a informação por meio da ferramenta de busca do site.</t>
  </si>
  <si>
    <t>Não é realizada tal divisão no Portal.</t>
  </si>
  <si>
    <t>Com 4 cliques, é possível encontrar o balanço dos últimos 5 anos. Contudo, o site não é muito didático para esse acesso.</t>
  </si>
  <si>
    <t>A informação pode ser encontrada com 3 cliques, em tempo aproximado de 3 minutos.</t>
  </si>
  <si>
    <t>Não há indícios de que exista propaganda eleitoral na página.</t>
  </si>
  <si>
    <t>Tal divulgação não é feita no Portal.</t>
  </si>
  <si>
    <t>Para encontrar a informação, são necessários 3 cliques e menos de 2 minutos.</t>
  </si>
  <si>
    <t>Informações concernentes a procedimentos licitatórios podem ser encontradas com 3 cliques a partir da página inicial, por meio do setor "Licitações, contratos e obras".</t>
  </si>
  <si>
    <t>O resultado do procedimento licitatório pode ser encontrado com 4 cliques.</t>
  </si>
  <si>
    <t>As respostas a perguntas mais frequentes da sociedade podem ser encontradas com 1 clique, no setor "Perguntas Frequentes".</t>
  </si>
  <si>
    <t>O site possui ferramenta de busca, a qual se encontra no canto superior da página.</t>
  </si>
  <si>
    <t>É possível a gravação de relatórios em diversos formatos eletrônicos.</t>
  </si>
  <si>
    <t>De maneira geral, os documentos do site podem ser baixados para o computador.</t>
  </si>
  <si>
    <t>É possível encontrar a informação com 3 cliques a partir da página inicial.</t>
  </si>
  <si>
    <t>As medidas necessárias para garantir acessibilidade são encontradas na página inicial, embora recebam pouquíssimo destaque.</t>
  </si>
  <si>
    <t>Há exigência de cadastro somente em áreas como E-SIC.</t>
  </si>
  <si>
    <t>O glossário pode ser encontrado logo na página inicial do site.</t>
  </si>
  <si>
    <t>O site possui filtros, embora sejam pouco funcionais.</t>
  </si>
  <si>
    <t>A lista divulgando remuneração dos servidores pode ser encontrada com 5 cliques, embora tenha sido encontrada em 4 minutos.</t>
  </si>
  <si>
    <t>Informações sobre a LAI podem ser encontradas com 3 cliques, em pouco mais de 2 minutos.</t>
  </si>
  <si>
    <t>Não há, no Portal, explicações sobre o uso da lei.</t>
  </si>
  <si>
    <t>O E-SIC pode ser acessado com 2 cliques, em 1 minuto.</t>
  </si>
  <si>
    <t>A ouvidoria pode ser acessada com 2 cliques, em 1 minuto.</t>
  </si>
  <si>
    <t>Para este fim, o site utiliza o E-SIC.</t>
  </si>
  <si>
    <t>O site não possui área destinada aos profissionais da imprensa.</t>
  </si>
  <si>
    <t>O site possui área destinada aos órgãos de controle, que pode ser acessada com 3 cliques e menos de 2 minutos.</t>
  </si>
  <si>
    <t>Dados estatísticos são facilmente encontrados com 3 cliques.</t>
  </si>
  <si>
    <t>A legislação local pode ser encontrada com 3 cliques.</t>
  </si>
  <si>
    <t xml:space="preserve">É possível encontrar facilmente gastos com amortização e juros da dívida. Apesar disso, seu valor exato não foi encontrado mesmo com muita procura.
</t>
  </si>
  <si>
    <t xml:space="preserve">Apesar disso, não há área específica no site para tratar da dívida pública, de maneira que as informações são auferidas indiretamente. </t>
  </si>
  <si>
    <t>Encontrei apenas no site da Secretaria de Estado do Planejamento e das Finanças, por meio da "lupa". Cheguei no site da Secretaria por um link no Portal da Tranparência.</t>
  </si>
  <si>
    <t>Informações até podem ser encontradas, mas se dispõem de maneira incompleta e pouco intuitiva no setor "despesas".</t>
  </si>
  <si>
    <t>Apesar disso, quaisquer informações são auferidas de maneira indireta. O site não possui área específica para tratar do tema.</t>
  </si>
  <si>
    <t>Localizado facilmente. 1 clique e 5 segundos.</t>
  </si>
  <si>
    <t xml:space="preserve">  - </t>
  </si>
  <si>
    <t>Pontuação sugerida conforme vinculação à Lei (0 a 10 pts)</t>
  </si>
  <si>
    <t>0 pontos.</t>
  </si>
  <si>
    <t>10 pontos (vinculado ao art. 3º do Decreto n. 5.482, de 30 de junho de 2005).</t>
  </si>
  <si>
    <t>10 pontos (vinculado ao art. 48 da Lei de Responsabilidade Fiscal).</t>
  </si>
  <si>
    <t xml:space="preserve">                                       -</t>
  </si>
  <si>
    <t xml:space="preserve">5 pontos. </t>
  </si>
  <si>
    <t>5 pontos (vinculado ao art. 8º da Lei de Acesso à Informação).</t>
  </si>
  <si>
    <t>10 pontos (vinculado ao art. 8º, I, da Lei de Acesso à Informação).</t>
  </si>
  <si>
    <t>2 pontos.</t>
  </si>
  <si>
    <t>2 pontos (ainda vinculado ao art. 8º da Lei de Acesso à Informação, mas de maneira bem menos direta).</t>
  </si>
  <si>
    <t>10 pontos (vinculado ao art. 8º, V, da Lei de Acesso à Informação).</t>
  </si>
  <si>
    <t>10 pontos (vinculado ao art. 8º, IV, da Lei de Acesso à Informação).</t>
  </si>
  <si>
    <t>10 pontos (vinculado ao art. 8º, VI, da Lei de Acesso à Informação).</t>
  </si>
  <si>
    <t>10 pontos ( vinculado ao art. 8º, § 3º, I, da Lei de Acesso à Informação)</t>
  </si>
  <si>
    <t>10 pontos (vinculado ao art. 8º, § 3º, II, da Lei de Acesso à Informação).</t>
  </si>
  <si>
    <t>10 pontos (vinculado ao art. 8º, § 3º, III, da Lei de Acesso à Informação).</t>
  </si>
  <si>
    <t>10 pontos (vinculado ao art 8º, § 3º, IV, da Lei de Acesso à Informação).</t>
  </si>
  <si>
    <t>10 pontos (vinculado ao art. 8º, § 3º, VI, da Lei de Acesso à Informação).</t>
  </si>
  <si>
    <t>10 pontos (vinculado ao art. 8º, § 3º, VII, da Lei de Acesso à Informação).</t>
  </si>
  <si>
    <t>10 pontos (vinculado ao art. 8º, § 3º, VIII, da Lei de Acesso à Informação).</t>
  </si>
  <si>
    <t>10 pontos (vinculado ao capítulo IV da Lei de Acesso à Informação).</t>
  </si>
  <si>
    <t>2 pontos (vinculado de maneira indireta à LAI, tendo em vista que o glossário possibilita maior transparência).</t>
  </si>
  <si>
    <t>10 pontos (vinculado ao art. 7º, I, da Lei de Acesso à Informação).</t>
  </si>
  <si>
    <t>10 pontos (vinculado ao art. 10, § 2º, da Lei de Acesso à Informação).</t>
  </si>
  <si>
    <t>10 pontos (vinculado ao art. 30, III, da Lei de Acesso à Informação).</t>
  </si>
  <si>
    <t>10 pontos (vinculado ao art. 9º, I, da Lei de Acesso à Informação).</t>
  </si>
  <si>
    <t>10 pontos (também vinculado ao art. 7º, I, da Lei de Acesso à Informação).</t>
  </si>
  <si>
    <t>10 pontos.</t>
  </si>
  <si>
    <t>5 pontos.</t>
  </si>
  <si>
    <t xml:space="preserve">                                        -</t>
  </si>
  <si>
    <t xml:space="preserve">4 pontos (vinculado, embora não de maneira tão direta, aos arts. 5º e 6º, I, da Lei de Acesso à Informação). </t>
  </si>
  <si>
    <t>4 pontos (vinculado, embora não de maneira tão direta, ao art. 48-A e ao art. 52 da Lei de Responsabilidade Fiscal).</t>
  </si>
  <si>
    <t>5 pontos (vinculado ao § 1º, II,  do art. 8º da Lei de Acesso à Informação).</t>
  </si>
  <si>
    <t>4 pontos (vinculado ao art. 55 da Lei de Responsabilidade Fiscal).</t>
  </si>
  <si>
    <t>4 pontos (também vinculado ao art. 55 da Lei de Responsabilidade Fiscal).</t>
  </si>
  <si>
    <t>8 pontos (vinculado ao art. 48 e ao art. 52, I, da Lei de Responsabilidade Fiscal).</t>
  </si>
  <si>
    <t>3 cliques 29 segundos. Há tais informações no portal, contudo não se localizou informações pertinentes a delegacias, tendo sido localizadas informações sobre postos de saúde, por exemplo.</t>
  </si>
  <si>
    <t>4 pontos (vinculado ao art. 53, V, da Lei de Responsabilidade Fiscal e, consequentemente, ao art. 48 da mesma lei).</t>
  </si>
  <si>
    <t>4 pontos (também vinculado ao art. 53, V, da Lei de Responsabilidade Fiscal).</t>
  </si>
  <si>
    <t>O site da transparência é encontrado facilmente no site do Governo Estadual.</t>
  </si>
  <si>
    <t>A página de dados abertos é muito bem organizada e encontrada facilmente na página inicial do Portal.</t>
  </si>
  <si>
    <t>A página do Portal é organizada de forma muito acessível e as categorias são de fácil visualização.</t>
  </si>
  <si>
    <t>As informações mais relevantes acerca da execução orçamentária são encontradas facilmente, com três cliques a partir da página inicial do site.</t>
  </si>
  <si>
    <t>As informações relativas aos gastos com saúde são encontradas facilmente, com três cliques a partir da página inicial do site.</t>
  </si>
  <si>
    <t>Ao analisar "detalhes da despesa", é possível verificar o favorecido pelo valor aplicado.</t>
  </si>
  <si>
    <t>Dados referentes aos gastos com educação são facilmente encontrados com três cliques a partir da página inicial do site.</t>
  </si>
  <si>
    <t>Assim como no caso dos gastos relativos à saúde, é possível o acesso ao favorecido pelo valor aplicado.</t>
  </si>
  <si>
    <t>Gastos relativos à segurança pública são facilmente encontrados, com três cliques a partir da página inicial do site.</t>
  </si>
  <si>
    <t>É possível, assim como no caso de gastos relativos à saúde e educação, acessar os favorecidos pelos valores aplicados.</t>
  </si>
  <si>
    <t>Com três cliques a partir da página inicial, as informações são facilmente encontradas.</t>
  </si>
  <si>
    <t>Assim como no caso dos gastos relativos à saúde, educação e segurança pública, é possível o acesso ao favorecido pelo valor aplicado.</t>
  </si>
  <si>
    <t>É possível encontrar essa divisão por meio da análise de despesas em cada setor.</t>
  </si>
  <si>
    <t>Embora essas informações possam ser auferidas indiretamente, não encontrei uma área específica no Portal para o tema.</t>
  </si>
  <si>
    <t>A informação sobre restos a pagar é encontrada facilmente, com dois cliques a partir da página inicial do site, no setor "despesas e repasses".</t>
  </si>
  <si>
    <t>Ainda que seja possível identificar o setor conforme a classificação "elemento da despesa", não é possível identificar o ano.</t>
  </si>
  <si>
    <t xml:space="preserve">Não foi possível encontrar por meio da ferramenta de busca do site. </t>
  </si>
  <si>
    <t>A divisão é feita na área "consulta de despesas e repasses" no Portal.</t>
  </si>
  <si>
    <t>O balanço orçamentário dos últimos 20 anos está disponível e é encontrado com 4 cliques a partir da página inicial.</t>
  </si>
  <si>
    <t>Tal divulgação ocorre no setor "consultas a despesas e repasses".</t>
  </si>
  <si>
    <t>Não encontrei indícios de que o governo utilize a página como propaganda eleitoral.</t>
  </si>
  <si>
    <t>Há divulgação de programas e políticas públicas no setor "obras", com três cliques a partir da página inicial.</t>
  </si>
  <si>
    <t>A divulgação é feita na página principal e é encontrada facilmente.</t>
  </si>
  <si>
    <t>Essas informações são encontradas com 6 cliques a partir da página inicial, no setor "compras governamentais".</t>
  </si>
  <si>
    <t>Os editais de contratos foram disponibilizados, mas as minutas não.</t>
  </si>
  <si>
    <t>O resultado do procedimento licitatório é facilmente encontrado no mesmo setor ("compras governamentais").</t>
  </si>
  <si>
    <t>A divulgação é feita na página inicial do Portal.</t>
  </si>
  <si>
    <t>As respostas a perguntas mais frequentes na sociedade são facilmente encontradas com um clique a partir da página inicial.</t>
  </si>
  <si>
    <t>O site possui ferramenta de pesquisa, mas a busca não se mostrou muito útil para encontrar informações.</t>
  </si>
  <si>
    <t>Há apenas apps relacionados ao governo do estado, como "ES na palma da mão" e "Fiscal Cidadão".</t>
  </si>
  <si>
    <t>No Portal, há link para uma página do facebook. Ao clicar, contudo, aparece o aviso "conteúdo indisponível" (testado em dias diferentes)</t>
  </si>
  <si>
    <t>O site possibilita a gravação de relatórios em diversos formatos facilmente (docs, pdf, excel, etc.)</t>
  </si>
  <si>
    <t>Os formatos utilizados para estruturar a informação são divulgados no setor "Perguntas Frequentes" do site.</t>
  </si>
  <si>
    <t>Os documentos do site são facilmente baixados para o computador, sobretudo os documentos do setor "dados abertos".</t>
  </si>
  <si>
    <t>Na página inicial, o local e instrução são facilmente encontrados.</t>
  </si>
  <si>
    <t>Na página inicial do site, essas medidas são facilmente encontradas.</t>
  </si>
  <si>
    <t>O glossário é encontrado com um clique a partir da página inicial do site.</t>
  </si>
  <si>
    <t>O site possui vários filtros para realização de pesquisas em seus setores.</t>
  </si>
  <si>
    <t>A lista pode ser encontrada com dois cliques a partir da página inicial.</t>
  </si>
  <si>
    <t>Mesmo após alguns minutos de busca, não encontrei lista integrada que especificasse vantagens pessoais e indenizações.</t>
  </si>
  <si>
    <t>Ao clicar em "acesso à informação" na página inicial do portal, há um redirecionamento para outro site, no qual se encontra um tutorial.</t>
  </si>
  <si>
    <t xml:space="preserve">Ao clicar em "acesso à informação" na página inicial do portal, há um redirecionamento para outro site, o qual detalha esses procedimentos.  </t>
  </si>
  <si>
    <t>Mesmo após alguns minutos de busca, não encontrei o E-SIC.</t>
  </si>
  <si>
    <t>Essas indicações podem ser encontradas no setor de "áreas temáticas", com apenas dois cliques.</t>
  </si>
  <si>
    <t>É possível encontrar o site da ouvidoria por meio do "Manual de Navegação" do site, a partir de três cliques.</t>
  </si>
  <si>
    <t xml:space="preserve">O site possui órgãos para recebimento dos pedidos, no setor "acesso à informação" na página inicial do site. </t>
  </si>
  <si>
    <t>No site, o que mais se aproxima dessa área seria o setor "despesas com publicidade". Ainda assim, não satisfaz o critério.</t>
  </si>
  <si>
    <t>Mesmo após alguns minutos de procura, não encontrei essa área específica.</t>
  </si>
  <si>
    <t>Mesmo com vários minutos de busca, não encontrei tais dados estatíscos.</t>
  </si>
  <si>
    <t>É possível acessar a legislação local de forma pesquisável e atualizada com dois cliques a partir da página inicial.</t>
  </si>
  <si>
    <t>Na página inicial do site do Governo Estadual, é possível localizar facilmente o site da transparência.</t>
  </si>
  <si>
    <t>Embora haja, na página inicial, o setor "dados abertos", ao clicar, não aparece dado algum (testado em dias diferentes).</t>
  </si>
  <si>
    <t>As categorias da página oficial do Portal de Transparência são de fácil visualização.</t>
  </si>
  <si>
    <t>É possível encontrar informações referentes à execução orçamentária com dois cliques a partir da página inicial.</t>
  </si>
  <si>
    <t>As informações relativas a esses gastos podem ser encontradas com dois cliques a partir da página inicial, no setor "despesas".</t>
  </si>
  <si>
    <t>É possível encontrar os programas específicos facilmente, com apenas mais um clique.</t>
  </si>
  <si>
    <t>Os períodos isolados podem ser selecionados facilmente.</t>
  </si>
  <si>
    <t>É possível encontrar tais dados com apenas dois cliques a partir da página inicial, no setor "despesas".</t>
  </si>
  <si>
    <t>Os programas específicos são encontrados facilmente, com apenas mais um clique.</t>
  </si>
  <si>
    <t>Dados relativos aos gastos com segurança pública são encontrados no setor "despesas" com dois cliques a partir da página inicial.</t>
  </si>
  <si>
    <t>´                                    -</t>
  </si>
  <si>
    <t>Dados relativos aos gastos com previdência são encontrados no setor "despesas" com dois cliques a partir da página inicial.</t>
  </si>
  <si>
    <t>No setor "despesas" do Portal, a divisão é feita ao indicar "grupo de despesa".</t>
  </si>
  <si>
    <t>O Portal oferece informações relativas à dívida pública em seus relatórios.</t>
  </si>
  <si>
    <t>As informações sobre restos a pagar podem ser encontradas com dois cliques a partir da página inicial, no setor "despesas".</t>
  </si>
  <si>
    <t xml:space="preserve">Embora o site preveja a disponibilização desses dados, ao clicar para selecionar setor e ano, não aparece dado algum (testado em dias diferentes). </t>
  </si>
  <si>
    <t>A divisão entre repasse e transferências é facilmente localizada, com dois cliques a partir da página inicial, no setor "convênios e transferências".</t>
  </si>
  <si>
    <t>O balanço é encontrado facilmente, com dois cliques a partir da página inicial, no setor "orçamento".</t>
  </si>
  <si>
    <t>A informação é encontrada facilmente, com três cliques a partir da página inicial.</t>
  </si>
  <si>
    <t>Não encontrei indícios de que a página possa ser usada como propaganda eleitoral.</t>
  </si>
  <si>
    <t>Os programas e políticas públicas em questão podem ser encontrados com 5 cliques a partir da página inicial, no setor "órgãos e entidades".</t>
  </si>
  <si>
    <t>Tal divulgação é realizada na parte inferior da página inicial do site.</t>
  </si>
  <si>
    <t>As informações concernentes a procedimentos licitatórios podem ser encontradas facilmente, com 4 cliques a partir da página inicial.</t>
  </si>
  <si>
    <t>Os editais e minutas de contratos são facilmente encontrados.</t>
  </si>
  <si>
    <t>A informação acerca do resultado do procedimento licitatório é encontrada facilmente.</t>
  </si>
  <si>
    <t>As versões assinadas dos contratos são encontradas facilmente.</t>
  </si>
  <si>
    <t>Esses dados podem ser obtidos a partir do setor "órgãos e entidades" na página inicial do site.</t>
  </si>
  <si>
    <t>As respostas a perguntas mais frequentes podem ser encontradas com um clique na página inicial do site.</t>
  </si>
  <si>
    <t>A ferramenta de pesquisa do site, inclusive, se mostrou muito útil para pesquisas.</t>
  </si>
  <si>
    <t>O app é chamado "MT Cidadão".</t>
  </si>
  <si>
    <t>Apenas o governo do Mato Grosso possui página no facebook.</t>
  </si>
  <si>
    <t>A gravação em diversos formatos eletrônicos (excel, pdf, doc., etc) é realizada facilmente.</t>
  </si>
  <si>
    <t>O site divulga os formatos utilizados para estruturação da informação.</t>
  </si>
  <si>
    <t>Os documentos do site podem ser baixados facilmente.</t>
  </si>
  <si>
    <t>Há, inclusive, um setor do Portal chamado "atualização de dados", o qual explana a periodicidade de todas as atualizações.</t>
  </si>
  <si>
    <t>O site faz essa indicação logo na página inicial.</t>
  </si>
  <si>
    <t>As medidas de acessibilidade são facilmente encontradas na página inicial do site.</t>
  </si>
  <si>
    <t>Não encontrei nenhum tipo de restrição a acesso.</t>
  </si>
  <si>
    <t>O glossário é facilmente acessado com dois cliques a partir da página inicial, no setor "institucional".</t>
  </si>
  <si>
    <t>O site possui vários filtros em suas áreas temáticas.</t>
  </si>
  <si>
    <t>A lista é facilmente acessada com dois cliques a partir da página inicial, no setor "Pessoal".</t>
  </si>
  <si>
    <t>As informações relativas às vantagens pessoais e indenizações podem ser encontradas com poucos cliques no setor "Pessoal".</t>
  </si>
  <si>
    <t>O site apenas disponibiliza a Lei de Acesso à Informação, mas não encontrei cartilha nem tutorial.</t>
  </si>
  <si>
    <t>No setor "Acesso à Informação", o Portal estabelece algumas diretrizes para pedidos de informação.</t>
  </si>
  <si>
    <t>Mesmo após alguns minutos de busca, não encontrei indicação de locais de prestação de serviços públicos essenciais.</t>
  </si>
  <si>
    <t>A ouvidoria é facilmente encontrada por meio da página inicial do site.</t>
  </si>
  <si>
    <t>O site possui tanto E-SIC quanto o "Sistema Fale Cidadão", o qual registra pedidos de acesso à informação entregues pessoalmente nas unidades.</t>
  </si>
  <si>
    <t>A área específica destinada aos profissionais da imprensa é localizada na parte inferior da página inicial do Portal.</t>
  </si>
  <si>
    <t>Trata-se da área "órgãos e entidades" presente na página inicial do site.</t>
  </si>
  <si>
    <t xml:space="preserve">Os dados estatísticos são encontrados com três cliques a partir da página inicial, no setor "Informações Gerais". </t>
  </si>
  <si>
    <t>A legislação local é facilmente encontrada com dois cliques a partir da página inicial.</t>
  </si>
  <si>
    <t>O Portal de Transparência é encontrado facilmente na página inicial do site da Prefeitura Municipal.</t>
  </si>
  <si>
    <t>A página de dados abertos é facilmente encontrada na página inicial do Portal.</t>
  </si>
  <si>
    <t>Existem várias categorias, as quais estão dispostas de maneira muito organizada na página inicial do portal.</t>
  </si>
  <si>
    <t>As informações mais relevantes podem ser obtidas facilmente, com dois cliques, no setor "prestação de contas".</t>
  </si>
  <si>
    <t>As informações relativas a esses gastos podem ser obtidas com 3 cliques, mas são de difícil compreensão. É necessário procurar em relatórios muito extensos.</t>
  </si>
  <si>
    <t>Nos relatórios, é possível identificar os programas específicos nos quais os valores foram aplicados.</t>
  </si>
  <si>
    <t>Os relatórios nos quais as informações estão presentes são emitidos bimestralmente.</t>
  </si>
  <si>
    <t>Assim como nos gastos com saúde, é possível obter esses dados por meio de relatórios. O setor "despesas" do site não se mostrou útil nem organizado.</t>
  </si>
  <si>
    <t>É permitido selecionar períodos bimestrais, considerando que os relatórios são emitidos bimestralmente.</t>
  </si>
  <si>
    <t>Assim como no caso dos gastos já citados, as despesas com segurança pública podem ser encontradas por meio de relatórios com três cliques.</t>
  </si>
  <si>
    <t>Assim como no caso dos gastos já citados, as despesas com previdência podem ser encontradas por meio de relatórios com três cliques.</t>
  </si>
  <si>
    <t>Por meio dos relatórios, é possível identificar os programas nos quais os valores foram aplicados.</t>
  </si>
  <si>
    <t xml:space="preserve">                                        - </t>
  </si>
  <si>
    <t>A divisão é feita nos relatórios de execução orçamentária, os quais podem ser encontrados com três cliques.</t>
  </si>
  <si>
    <t>Fornece, embora de maneira desorganizada, com três cliques a partir da página principal. Não há área no site específica para isso.</t>
  </si>
  <si>
    <t>As informações sobre restos a pagar podem ser obtidas em relatórios de execução orçamentárias.</t>
  </si>
  <si>
    <t>É possível identificar setor e ano dos restos a pagar facilmente no relatório de execução orçamentária.</t>
  </si>
  <si>
    <t>A divisão é encontrada facilmente em diversos relatórios do site.</t>
  </si>
  <si>
    <t>Os balanços dos últimos 5 anos podem ser encontrados com dois cliques a partir da página inicial, no setor "prestação de contas".</t>
  </si>
  <si>
    <t>O orçamento dos últimos 5 exercícios financeiros é encontrado com 4 cliques a partir da página inicial.</t>
  </si>
  <si>
    <t>Embora o indício seja muito sutil, as principais cores do portal são as mesmas do PSD, partido do atual prefeito de Campo Grande, Marquinhos Trad.</t>
  </si>
  <si>
    <t>Esses dados podem ser encontrados no setor "obras", com um clique a partir da página inicial.</t>
  </si>
  <si>
    <t>As informações podem ser encontradas facilmente na parte inferior da página inicial do Portal.</t>
  </si>
  <si>
    <t>Tais informações são facilmente encontradas com dois cliques a partir da página inicial do site.</t>
  </si>
  <si>
    <t>Editais e minutas de contrato foram disponibilizados, mas tive dificuldade para encontrá-los (vários cliques foram necessários).</t>
  </si>
  <si>
    <t>A informação sobre o resultado do procedimento licitatório é facilmente encontrada.</t>
  </si>
  <si>
    <t>A versão assinada do contrato foi encontrada, mas foram necessários vários cliques.</t>
  </si>
  <si>
    <t xml:space="preserve">Os dados são facilmente encontrados na categoria "obras" da página principal. </t>
  </si>
  <si>
    <t>As respostas a perguntas mais frequentes podem ser encontradas com um clique na página inicial, no setor "perguntas frequentes".</t>
  </si>
  <si>
    <t>O site possui ferramenta de busca, ainda que ela não seja muito útil para as pesquisas.</t>
  </si>
  <si>
    <t>Apesar de não ser um aplicativo propriamente do Portal, há o app "Fala, Campo Grande", o qual recebe solicitações de informações.</t>
  </si>
  <si>
    <t>A gravação de relatórios em diversos formatos (pdf, doc, excel) é feita facilmente.</t>
  </si>
  <si>
    <t>O site não divulga em detalhes os formatos utilizados para estruturação da informação.</t>
  </si>
  <si>
    <t>Os documentos do site são facilmente baixados para o computador.</t>
  </si>
  <si>
    <t>O site mantém atualizadas as informações disponíveis para acesso.</t>
  </si>
  <si>
    <t>O site indica tanto locais quanto instruções para comunicação na página inicial.</t>
  </si>
  <si>
    <t>Tais medidas são observadas logo na página inicial do Portal.</t>
  </si>
  <si>
    <t>O glossário pode ser encontrado com um clique na parte inferior da página inicial do Portal.</t>
  </si>
  <si>
    <t>Apesar de o site possuir filtros para a realização de pesquisas, essas ferramentas não se mostraram muito úteis.</t>
  </si>
  <si>
    <t>Tal lista pode ser acessada com três cliques a partir da página inicial, no setor "servidores".</t>
  </si>
  <si>
    <t>Mesmo após procurando por alguns minutos, não encontrei lista integrada que especificasse vantagens pessoais e indenizações.</t>
  </si>
  <si>
    <t>Apesar de existir link para uma cartilha (com apenas um clique na página inicial), ao clicar, aparece "Página não encontrada".</t>
  </si>
  <si>
    <t>Mesmo após procurar por alguns minutos, encontrei apenas a cartilha, mas não consegui acessá-la.</t>
  </si>
  <si>
    <t>O E-SIC é facilmente encontrado na parte superior da página inicial do site.</t>
  </si>
  <si>
    <t>Não encontrei indicação de locais de prestação de serviços públicos essenciais.</t>
  </si>
  <si>
    <t>É possível encontrar essa informação logo na página inicial.</t>
  </si>
  <si>
    <t>Além do SIC, o ente possui o "Fala, Campo Grande". O serviço é encontrado com dois cliques a partir da página inicial.</t>
  </si>
  <si>
    <t>Mesmo após procurar por alguns minutos, não encontrei nenhuma área específica no site destinada a profissionais da imprensa.</t>
  </si>
  <si>
    <t>A área pode ser encontrada com um clique na página inicial, no setor "O Portal".</t>
  </si>
  <si>
    <t xml:space="preserve">Embora haja previsão de disponibilização dessas estatísticas, ao clicar, aparece o aviso "página não encontrada" (testado em dias diferentes). </t>
  </si>
  <si>
    <t>A legislação local é disponibilizada de forma acessível, pesquisável e atualizada, e pode ser encontrada com um clique na página inicial.</t>
  </si>
  <si>
    <t xml:space="preserve">Na página inicial do site da Prefeitura Municipal, o site da transparência é facilmente encontrado. </t>
  </si>
  <si>
    <t>A página é organizada de forma acessível, embora não haja tantas categorias quanto no site portaldatransparência.gov.br/</t>
  </si>
  <si>
    <t>As informações mais relevantes são encontradas com um clique na página inicial, ainda que não estejam dispostas de maneira muito didática.</t>
  </si>
  <si>
    <t>Essas informações são encontradas com dois cliques, no setor "despesas".</t>
  </si>
  <si>
    <t xml:space="preserve">Essas informações podem ser identificadas, embora estejam organizadas de maneira pouco intuitiva. </t>
  </si>
  <si>
    <t>É possível selecionar períodos isolados por ano a partir de 2016.</t>
  </si>
  <si>
    <t>Assim como gastos relativos à saúde, a informação é encontrada com dois cliques no setor "despesas".</t>
  </si>
  <si>
    <t xml:space="preserve">Assim como no caso dos gastos relativos à saúde, a informação é encontrada, mas organizada de maneira muito pouco intuitiva. </t>
  </si>
  <si>
    <t xml:space="preserve">A informação é encontrada com dois cliques no setor "despesas". </t>
  </si>
  <si>
    <t xml:space="preserve">Assim como nos gastos relativos à saúde e educação, essas informações estão disponíveis, mas organizadas de maneira pouco intuitiva. </t>
  </si>
  <si>
    <t>Informações atinentes aos gastos com previdência são encontrados com dois cliques no setor "despesas".</t>
  </si>
  <si>
    <t>No referente aos gastos com previdência, é possível localizar apenas o gasto da subfunção "previdência do regime estatutário".</t>
  </si>
  <si>
    <t>A divisão entre despesas de capital e despesas correntes é feita em relatórios relacionados à execução orçamentária.</t>
  </si>
  <si>
    <t>Ainda que dados relativos à dívida pública possam ser auferidos de maneira indireta, o portal de transparência não os fornece de maneira clara e organizada.</t>
  </si>
  <si>
    <t>As informações sobre restos a pagar de anos anteriores são encontradas facilmente, com dois cliques.</t>
  </si>
  <si>
    <t>A informação é encontrada facilmente no setor do site "restos a pagar".</t>
  </si>
  <si>
    <t>A divisão é realizada no setor "repasses" do site, com dois cliques a partir da página inicial.</t>
  </si>
  <si>
    <t>O balanço é facilmente encontrado, com três cliques a partir da página inicial.</t>
  </si>
  <si>
    <t>O orçamento dos últimos 5 exercícios financeiros é facilmente encontrado, com três cliques a partir da página inicial do site.</t>
  </si>
  <si>
    <t xml:space="preserve">Informações relevantes são encontradas na página inicial do Portal, apesar de estarem agrupadas em poucas categorias. </t>
  </si>
  <si>
    <t>Não encontrei indícios de utilização da página como propaganda eleitoral.</t>
  </si>
  <si>
    <t>Há divulgação de obras públicas na página inicial do site, mas não há divisão organizada por Secretaria, órgão ou ente.</t>
  </si>
  <si>
    <t>Tais informações são divulgadas na página inicial do Portal.</t>
  </si>
  <si>
    <t>As informações são encontradas facilmente, com dois cliques a partir da página principal, no setor "Contratações" do site.</t>
  </si>
  <si>
    <t>Os editais e minutas são facilmente encontrados, com três cliques a partir da página principal.</t>
  </si>
  <si>
    <t>A informação sobre o resultado do procedimento é encontrada facilmente.</t>
  </si>
  <si>
    <t>Embora o acompanhamento de algumas ações esteja disponível, o acesso não é fácil, tampouco as informações se dispõem de forma organizada.</t>
  </si>
  <si>
    <t>Não foi possível encontrar respostas a perguntas mais frequentes da sociedade, nem por cliques, nem pelo google.</t>
  </si>
  <si>
    <t xml:space="preserve">O site possui ferramenta de pesquisa. Para dados referentes à saude e educação, a ferramenta se mostrou muito útil. </t>
  </si>
  <si>
    <t>Não há app do Portal de Transparência.</t>
  </si>
  <si>
    <t>O site possibilita a gravação de relatórios em diversos formatos eletrônicos (pdf, excel, doc, etc.)</t>
  </si>
  <si>
    <t>O site não divulga detalhadamente os formatos utilizados para estruturar a informação.</t>
  </si>
  <si>
    <t>Algumas informações do site - tais como prestação de contas  - estão disponibilizadas até o ano de 2016.</t>
  </si>
  <si>
    <t>Tais indicações são feitas na página inicial do site.</t>
  </si>
  <si>
    <t xml:space="preserve">As medidas de acessibilidade são facilmente encontradas na página inicial do site. </t>
  </si>
  <si>
    <t>O glossário é encontrado facilmente, com dois cliques a partir da página inicial.</t>
  </si>
  <si>
    <t>A lista é facilmente encontrada, com dois cliques a partir da página inicial, no setor "Pessoal".</t>
  </si>
  <si>
    <t>A lista é facilmente encontrada, também com dois cliques a partir da página inicial e no setor "Pessoal".</t>
  </si>
  <si>
    <t>O portal apresenta uma cartilha, encontrada com dois cliques a partir da página principal.</t>
  </si>
  <si>
    <t>As explicações estão disponíveis no setor "Acesso à informação" do site (mas há redirecionamento para o site do Portal de Acesso à Informação de Rio Branco).</t>
  </si>
  <si>
    <t xml:space="preserve">O E-SIC é encontrado facilmente na página inicial do site. </t>
  </si>
  <si>
    <t>Mesmo após alguns minutos, não encontrei indicações de locais de prestação de serviços públicos essenciais.</t>
  </si>
  <si>
    <t>A informação é facilmente encontrada na página inicial.</t>
  </si>
  <si>
    <t>O ente possui, para fins de recebimento centralizado de pedidos de informação, o E-SIC.</t>
  </si>
  <si>
    <t xml:space="preserve">Mesmo após alguns minutos de pesquisa, não encontrei dados estatísticos referentes a pedidos feitos. </t>
  </si>
  <si>
    <t>A legislação local é facilmente encontrada, com dois cliques a partir da página inicial.</t>
  </si>
  <si>
    <t xml:space="preserve">                   -</t>
  </si>
  <si>
    <t>No site do Governo Estadual, o site da transparência é encontrado facilmente na página inicial.</t>
  </si>
  <si>
    <t>Não há página de dados abertos semelhante à disponibilizada pelo Governo Federal no site http://dados.gov.br/</t>
  </si>
  <si>
    <t>A página oficial é organizada de maneira acessível, ainda que as categorias não sejam tão facilmente visualizadas como no site portaldatransparencia.gov.br/</t>
  </si>
  <si>
    <t>As informações mais relevantes são encontradas com um clique a partir da página inicial, embora não estejam dispostas de maneira muito organizada.</t>
  </si>
  <si>
    <t>É possível auferir os gastos, mas não há uma área específica do site destinada a essas informações. Não são encontrados de maneira muito intuitiva.</t>
  </si>
  <si>
    <t>É possível identificar, para todos os gastos e de forma bem detalhada, os beneficiários do pagamento.</t>
  </si>
  <si>
    <t>A seleção de períodos isolados de gastos pode ser feita facilmente.</t>
  </si>
  <si>
    <t>Assim como nas despesas com saúde, é possível auferir os gastos, mas não há uma área específica do site destinada a essas informações. As informações não são muito didáticas.</t>
  </si>
  <si>
    <t>Os períodos isolados para análise do gasto são selecionados facilmente.</t>
  </si>
  <si>
    <t>Mesmo após alguns minutos de busca, não encontrei informações atinentes aos gastos com previdência.</t>
  </si>
  <si>
    <t>Pela ferramenta de busca, encontrei "balancetes gerais consolidados de previdência", embora as informações estejam muito desorganizadas.</t>
  </si>
  <si>
    <t>Essa diferenciação é feita em relatórios tais como os balanços e balancetes, mas são necessários vários cliques.</t>
  </si>
  <si>
    <t>Embora essas informações possam ser obtidas de maneira indireta, não encontrei informações claras e específicas sobre o tema.</t>
  </si>
  <si>
    <t>As informações sobre restos a pagar podem ser encontradas com 5 cliques a partir da página inicial, no setor "Responsabilidade Fiscal".</t>
  </si>
  <si>
    <t>É possível encontrar o setor, ano e o poder/órgão envolvido.</t>
  </si>
  <si>
    <t>A divisão é feita de maneira clara logo na página inicial do Portal.</t>
  </si>
  <si>
    <t>É possível encontrar o balanço por meio de 5 cliques a partir da página inicial do Portal.</t>
  </si>
  <si>
    <t>Tal informação é encontrada também no setor "Responsabilidade Fiscal".</t>
  </si>
  <si>
    <t xml:space="preserve">                                      - </t>
  </si>
  <si>
    <t>As informações relevantes são facilmente localizadas na página inicial do portal.</t>
  </si>
  <si>
    <t>Não encontrei indícios de que o governo possa utilizar a página como propaganda eleitoral, ainda que haja divulgação de programas e políticas realizadas.</t>
  </si>
  <si>
    <t>A divulgação é feita na página inicial do portal.</t>
  </si>
  <si>
    <t>Encontrei facilmente, na página inicial os telefones das unidades de atendimento ao público, mas não encontrei endereços.</t>
  </si>
  <si>
    <t>Tais informações são encontradas facilmente, com apenas um clique na página inicial, no setor "Editais &amp; Licitações".</t>
  </si>
  <si>
    <t>Os editais e minutas de contratos podem ser acessados facilmente.</t>
  </si>
  <si>
    <t>As informações sobre o resultado também são facilmente encontradas.</t>
  </si>
  <si>
    <t>Mesmo após alguns minutos de busca, não encontrei a versão assinada dos contratos.</t>
  </si>
  <si>
    <t>Logo na página inicial do site, há essa divulgação no setor "programas".</t>
  </si>
  <si>
    <t>As respostas a perguntas mais frequentes na sociedade são facilmente encontradas na página inicial.</t>
  </si>
  <si>
    <t>A ferramenta de pesquisa, contudo, não se mostrou muito útil.</t>
  </si>
  <si>
    <t>A gravação de relatórios em diversos formatos (doc, pdf, excel) é facilmente realizada.</t>
  </si>
  <si>
    <t>É possível realizar download em diferentes formatos, bem como utilizar ctrl+F.</t>
  </si>
  <si>
    <t>Os formatos utilizados para estruturação da informação são encontrados facilmente.</t>
  </si>
  <si>
    <t>Os documentos podem ser baixados facilmente para o computador.</t>
  </si>
  <si>
    <t>O site atualiza as informações disponíveis para acesso diariamente.</t>
  </si>
  <si>
    <t>Essa indicação ocorre na página inicial do Portal.</t>
  </si>
  <si>
    <t>As medidas necessárias para garantir a acessibilidade estão presentes na página inicial do site.</t>
  </si>
  <si>
    <t>O site apresenta filtros, ainda que não tenham se mostrado tão úteis.</t>
  </si>
  <si>
    <t>A informação é disponibilizada nos setores "servidores ativos" e "servidores inativos e pensionistas", com dois cliques a partir da página inicial.</t>
  </si>
  <si>
    <t>A lista é encontrada facilmente, com 3 cliques a partir da página inicial do Portal.</t>
  </si>
  <si>
    <t>O portal apresenta informações sobre a LAI apenas nas "Perguntas Frequentes", mas não há cartilha nem tutorial.</t>
  </si>
  <si>
    <t>O site apresenta algumas instruções sobre a Lei de Acesso à Informação no setor "Perguntas Frequentes" do site (encontrado com um clique).</t>
  </si>
  <si>
    <t>O E-SIC é encontrado com um clique na página inicial.</t>
  </si>
  <si>
    <t>Mesmo procurando após alguns minutos, não encontrei indicação de locais de prestação de serviços públicos essenciais.</t>
  </si>
  <si>
    <t>O ente possui ouvidoria, mas consegui encontrar a informação apenas buscando no google (não foi possível por cliques ou pela ferramenta de busca do site).</t>
  </si>
  <si>
    <t>Para isso, o ente possui o SIC.</t>
  </si>
  <si>
    <t>Mesmo após alguns minutos de busca, não encontrei área específica destinada aos profissionais de imprensa.</t>
  </si>
  <si>
    <t>Mesmo após alguns minutos, também não encontrei área específica voltada aos órgãos de controle.</t>
  </si>
  <si>
    <t>A legislação local é encontrada facilmente, com um clique na página inicial; também é disponibilizada de maneira atualizada.</t>
  </si>
  <si>
    <t xml:space="preserve">No entanto, poderia estar mais claro, pois o link fica na parte superior do site, em letra pequena.  </t>
  </si>
  <si>
    <t>O acesso é um pouco difícil e exige 3 ou 4 cliques.</t>
  </si>
  <si>
    <t>A página é organizada de forma acessível, o portal chamativo e possui várias categorias.</t>
  </si>
  <si>
    <t xml:space="preserve">Há uma aba "transparência temática" que elenca os temas mais relevantes; bem como a separação das despesas por "áreas de governo", bastante clara. </t>
  </si>
  <si>
    <t>Presente, de maneira clara e específica, com 4 cliques.</t>
  </si>
  <si>
    <t>É possível identificar facilmente.</t>
  </si>
  <si>
    <t xml:space="preserve">Não foi possível selecionar. </t>
  </si>
  <si>
    <t>Mediante cruzamento com dados orçamentários, é possível chegar à informação</t>
  </si>
  <si>
    <t xml:space="preserve">Há descrição dos salários dos servidores e tabelas salariais, mas não há indicação clara ou de fácil acesso dos gastos com previdência. </t>
  </si>
  <si>
    <t xml:space="preserve">   - </t>
  </si>
  <si>
    <t>Não foi detectada qualquer menção específica e segregada a investimentos realizados; aparentemente o Portal trata de maneira agregada despesas correntes e despesas de capital.</t>
  </si>
  <si>
    <t xml:space="preserve">Novamente, analisando o orçamento e as despesas do ente, mediante informações disponibilizadas pelo sistema, é possível segregar investimentos (obras, equipamentos) das demais despesas, correntes. </t>
  </si>
  <si>
    <t>Informações presentes, claras e didáticas, acessadas com três cliques. Diferente de muitos portais, há área específica no site para tratar do tema.</t>
  </si>
  <si>
    <t>Informação disponível mas encontrada com certa dificuldade, em 5 cliques.</t>
  </si>
  <si>
    <t>Não foi possível identificar em tempo razoável.</t>
  </si>
  <si>
    <t>Há aba específica de "repasses e transferências" encontrada com dois cliques.</t>
  </si>
  <si>
    <t xml:space="preserve">     -</t>
  </si>
  <si>
    <t>É possível encontrar o balanço em aba específica e de fácil acesso. Pode ser encontrado com 3 cliques.</t>
  </si>
  <si>
    <t>Sim, em aba específica e de fácil acesso. Pode ser encontrado com 3 cliques.</t>
  </si>
  <si>
    <t>Sim, de maneira bastante chamativa.</t>
  </si>
  <si>
    <t>Não encontrei evidências de que o governo utilize a página para propaganda eleitoral.</t>
  </si>
  <si>
    <t>É possível encontrar esses dados na área "transparência temática" do site, com um clique na página inicial.</t>
  </si>
  <si>
    <t>O registro é feito na aba "consulta de autoridades".</t>
  </si>
  <si>
    <t>Informação de fácil acesso (1 clique)</t>
  </si>
  <si>
    <t>Informação de fácil acesso, encontrada com 2 cliques.</t>
  </si>
  <si>
    <t>Sim, em abas específicas de fácil visualização</t>
  </si>
  <si>
    <t xml:space="preserve"> As respostas a perguntas mais frequentes podem ser encontradas com um clique na parte superior da página inicial do site.</t>
  </si>
  <si>
    <t>A ferramente de pesquisa é encontrada logo na página inicial.</t>
  </si>
  <si>
    <t>Sim, inclusive em aba "dados abertos".</t>
  </si>
  <si>
    <t>É possível tanto o download de documentos em diferentes formatos quanto o uso de ctrl+F.</t>
  </si>
  <si>
    <t>As indicações ocorrem de maneira bastante clara, inclusive rementendo à Ouvidoria</t>
  </si>
  <si>
    <t xml:space="preserve">Há uma opção "acessibilidade", mas está no topo da página em letra praticamente ilegível, dificultando acesso por pessoas com deficiência. </t>
  </si>
  <si>
    <t>Em quase todos os setores do site, há vários filtros para realização de pesquisas.</t>
  </si>
  <si>
    <t xml:space="preserve"> Informação encontrada facilmente, na área "Pessoal" do Portal, com dois cliques a partir da página inicial.</t>
  </si>
  <si>
    <t>Informação encontrada com 3 cliques.</t>
  </si>
  <si>
    <t>As informações são encontradas facilmente no setor "O que é o Portal" na página inicial do site.</t>
  </si>
  <si>
    <t xml:space="preserve"> Há explicações inclusive em formulário Online na aba "acesso à informação"</t>
  </si>
  <si>
    <t>Encontrado facilmente na página inicial.</t>
  </si>
  <si>
    <t>Encontrada facilmente na página inicial.</t>
  </si>
  <si>
    <t>Existe a área "Agenda de Autoridades" localizada na página inicial.</t>
  </si>
  <si>
    <t>Podem ser encontrados na aba "Acesso à Informação".</t>
  </si>
  <si>
    <t>Encontrada facilmente no setor "Informações Gerais" na página inicial, com dois cliques.</t>
  </si>
  <si>
    <t>Embora o link esteja no rodapé da página, em letra pequena e com pouco destaque.</t>
  </si>
  <si>
    <t>Acesso fácil, a 1 clique da página principal</t>
  </si>
  <si>
    <t>Poderia ser um pouco mais interativo, com informação mais visual.</t>
  </si>
  <si>
    <t>Há separação das despesas por "áreas temáticas", inclusive com área específica para "serviços públicos".</t>
  </si>
  <si>
    <t>É possível encontrar, mas não há área específica no site e são necessários vários cliques. A informação também não está disponível de forma organizada.</t>
  </si>
  <si>
    <t>É possível encontrar apenas por meio dos gastos da Secretaria da Saúde. De qualquer maneira, não estão organizados de forma didática.</t>
  </si>
  <si>
    <t>Para gastos da Secretaria da Saúde, podem ser selecionados períodos mensais.</t>
  </si>
  <si>
    <t>Não foi possível encontrar mais onformações por meio da ferramenta de busca do site.</t>
  </si>
  <si>
    <t>Assim como no caso de gastos relativos à saúde, foi possível encontrar, mas não há área específica no site e são necessários muitos cliques. A informação também não está disponível de forma organizada.</t>
  </si>
  <si>
    <t>É possível encontrar apenas por meio dos gastos da secretaria da educação, mas os dados não estão dispostos de maneira didática.</t>
  </si>
  <si>
    <t>Para gastos da Secretaria de Educação, podem ser selecionados períodos mensais.</t>
  </si>
  <si>
    <t>Não foi possível encontrar mais informações por meio da ferramenta de busca do site.</t>
  </si>
  <si>
    <t>Assim como no caso de gastos relativos à saúde e educação, foi possível encontrar, mas não há área específica no site e são necessários muitos cliques. A informação também não está disponível de forma organizada.</t>
  </si>
  <si>
    <t>É possível identificar os programas específicos da Secretaria de Segurança Pública</t>
  </si>
  <si>
    <t>Para gastos da Secretaria de Segurança Pública, podem ser selecionados períodos mensais.</t>
  </si>
  <si>
    <t xml:space="preserve">Há descrição dos salários dos servidores e gastos com diárias e passagens, por exemplo, mas não há indicação clara ou de fácil acesso dos gastos com previdência. </t>
  </si>
  <si>
    <t>Não é possível selecionar períodos isolados.</t>
  </si>
  <si>
    <t xml:space="preserve">Depende de certo conhecimento por parte de quem pesquisa, mas há indicação específica de aba "investimentos realizados"; o restante das despesas realizadas são, por exclusão, despesas correntes. </t>
  </si>
  <si>
    <t>Informações presentes, claras e didáticas</t>
  </si>
  <si>
    <t>Informação encontrada com 4 cliques</t>
  </si>
  <si>
    <t>Há aba específica de "transferências de recursos", com clara distinção</t>
  </si>
  <si>
    <t>Informação encontrada com 1 clique na página inicial.</t>
  </si>
  <si>
    <t>Sim, mas é necessário ter certa intuição para encontrar o local ("Veja aqui as edições anteriores")</t>
  </si>
  <si>
    <t>As informações podem ser localizadas facimente, mas não são dispostas de maneira muito didática. A forma de apresentação é um tanto "tradicional" e não incentiva a pesquisa</t>
  </si>
  <si>
    <t>Sim, mediante fotos com legendas exaltando as ações estaduais</t>
  </si>
  <si>
    <t>Programas e políticas públicas são encontrados com 1 clique na página inicial.</t>
  </si>
  <si>
    <t>Não encontrei a informação, apenas há remissão para o site de cada secretaria, o que inviabiliza a pesquisa</t>
  </si>
  <si>
    <t>Podem ser encontradas facilmente com 1 clique na página inicial.</t>
  </si>
  <si>
    <t xml:space="preserve">Porém, a informação depende de acesso ao portal externo"E-Negócios", que demanda nova busca </t>
  </si>
  <si>
    <t>Há divulgação, mas há uma sobreposição de informações/abas que dificulta a compreensão de onde clicar primeiro</t>
  </si>
  <si>
    <t>Há o link "perguntas frequentes" no rodapé</t>
  </si>
  <si>
    <t>Há no canto superior direito um formulário de pesquisa da Google, mas que não aparenta ter relação direta com o Portal</t>
  </si>
  <si>
    <t>Há vários aplicativos relacionados ao Governo de São Paulo, mas nenhum propriamente relacionado ao Portal.</t>
  </si>
  <si>
    <t xml:space="preserve"> Há vários aplicativos relacionados ao governo estadual, mas nenhum relacionado propriamente ao Portal.</t>
  </si>
  <si>
    <t>É possível a gravação dentro de abas relativas a "consultas/cruzamento de dados".</t>
  </si>
  <si>
    <t xml:space="preserve">Os documentos do site podem ser baixados para o computador facilmente. </t>
  </si>
  <si>
    <t>O site faz a indicação de maneira bastante clara, inclusive rementendo à Ouvidoria</t>
  </si>
  <si>
    <t>Embora existam medidas na página inicial, não acredito que atendam ao critério (servem apenas para aumentar e diminuir a fonte).</t>
  </si>
  <si>
    <t xml:space="preserve">O site possui alguns filtros para realização de pesquisa na maior parte dos setores. </t>
  </si>
  <si>
    <t>A lista pode ser encontrada com 3 cliques.</t>
  </si>
  <si>
    <t>O Portal apresenta informações no setor  "Lei de acesso à Informação".</t>
  </si>
  <si>
    <t>Há explicações no rodapé da página inicial, por meio do link "Não encontrou a informação?"</t>
  </si>
  <si>
    <t>Os dados são disponibilizados em aba denominada "Lei de acesso à Informação".</t>
  </si>
  <si>
    <t>A legislação pode ser encontrada com 1 clique.</t>
  </si>
  <si>
    <t xml:space="preserve">                  -</t>
  </si>
  <si>
    <t xml:space="preserve">                -</t>
  </si>
  <si>
    <t xml:space="preserve">                 -</t>
  </si>
  <si>
    <t xml:space="preserve">No site do governo do Estado não constam o link de acesso para o portal da transparência. Existem dois links no portal que induzem a isso, mas não são de transparência. O link de acesso é: http://web.transparencia.pe.gov.br. </t>
  </si>
  <si>
    <t>Acesso fácil, um clique, no topo da página. Página denominada de "dados abertos".</t>
  </si>
  <si>
    <t>Portal bastante simples e categorias facilmente visualizadas.</t>
  </si>
  <si>
    <t>Ao clicar em "despesas gerais" há detalhamento do que fixado, empenhado e liquidado. Interessante frisar que há um interativo de informação para explicar o que é cada item, porém, ainda, numa linguagem técnica.</t>
  </si>
  <si>
    <t>Pode ser encontrado com três cliques a partir da página inicial, no setor "planejamento e orçamento".</t>
  </si>
  <si>
    <t>É possível fazer um recorte de 2008 até 2020. É possível filtrar para ver os gastos de cada mês do ano desejado.</t>
  </si>
  <si>
    <t>Assim como nos gastos relativos à saúde, é possível encontrar com 3 cliques.</t>
  </si>
  <si>
    <t>Assim como nos gastos relativos à saúde e educação, é possível encontrar com 3 cliques.</t>
  </si>
  <si>
    <t xml:space="preserve">É possível encontrar, assim como nos gastos anteriores, com três cliques. </t>
  </si>
  <si>
    <t>Tal diferenciação é realizada por meio de filtros no setor "despesas" do site, com apenas um clique.</t>
  </si>
  <si>
    <t xml:space="preserve">É possível encontrar, mas por link de acesso denominado "despesa detalhada", que dificulta o acesso à informação de maneira didática. </t>
  </si>
  <si>
    <t>A informação não foi localizada em tempo razoável.</t>
  </si>
  <si>
    <t>Não foi possível identificar informações sobre restos a pagar.</t>
  </si>
  <si>
    <t>Há distinção por aba: "Convênio de despesa"e "Transferência a município"</t>
  </si>
  <si>
    <t>Possui os balanços até o ano de 2018.</t>
  </si>
  <si>
    <t>Com 2 cliques, fácil acesso. Mas alguns documentos não foram postos no site e necessitam ser acessados por outro link.</t>
  </si>
  <si>
    <t>Há apenas informação sobre o funcionamento da secretaria da controladoria geral do Estado, a qual gerencia o site.</t>
  </si>
  <si>
    <t>Informações relativas a procedimentos licitatórios são encontradas com 1 clique na página inicial, no setor "despesas".</t>
  </si>
  <si>
    <t>Após filtrar a informação fica claro, porém, o arquivo é único, confundindo bastante a busca.</t>
  </si>
  <si>
    <t>Disponível em "ações e programas". Entretanto, as informações são confusas por serem ramificadas.</t>
  </si>
  <si>
    <t>Links no topo e ao final da página.</t>
  </si>
  <si>
    <t>Há uma "lupa" que abre uma barra de digitação.</t>
  </si>
  <si>
    <t>Existe link no topo da página, mas direciona para um "perfil" da secretaria de controle.</t>
  </si>
  <si>
    <t>A gravação de relatórios em diversos formatos é feita facilmente.</t>
  </si>
  <si>
    <t>Porém, a maioria dos documentos está em PDF.</t>
  </si>
  <si>
    <t>Os formatos são divulgados no setor "Perguntas Frequentes".</t>
  </si>
  <si>
    <t>Mas é necessário fazer um cadastro para pedir a informação.</t>
  </si>
  <si>
    <t>Há recursos como libras e aumentar/diminuir a tela.</t>
  </si>
  <si>
    <t>Não foram encontradas restrições ao acesso.</t>
  </si>
  <si>
    <t>Fácil acesso (disponível na página inicial) e bem explicativo.</t>
  </si>
  <si>
    <t>A lista pode ser encontrada com dois cliques a partir da página inicial, no setor "despesas".</t>
  </si>
  <si>
    <t>Informação encontrada com três cliques a partir da página inicial.</t>
  </si>
  <si>
    <t>O Portal apresenta várias informações no setor "Acesso à Informação".</t>
  </si>
  <si>
    <t>Há explicação no setor "Acesso à Informação".</t>
  </si>
  <si>
    <t>Há um apanhado geral dos orgãos estaduais.</t>
  </si>
  <si>
    <t>Informação encontrada facilmente com um clique na área "Acesso à Informação".</t>
  </si>
  <si>
    <t xml:space="preserve">A legislação local não foi encontrada em tempo razoável. </t>
  </si>
  <si>
    <t xml:space="preserve">                          -</t>
  </si>
  <si>
    <t>Parte superior da página, link da "trasparência", ao lado dos "serviços". Está visível, porém poderia estar com maior destaque.</t>
  </si>
  <si>
    <t>Portal claro, interativo e organizado. Possui várias categorias.</t>
  </si>
  <si>
    <t>Há separação das despesas por "áreas temáticas", inclusive com área específica para serviços públicos, na parte de cima da página.</t>
  </si>
  <si>
    <t>Presente, de maneira clara e específica, no campo das “Despesas por função de Governo”, com 1 clique.</t>
  </si>
  <si>
    <t>É possível encontrar com um clique, na área "despesas por programa".</t>
  </si>
  <si>
    <t>Presente, de maneira clara e específica, no campo das “Despesas por função de Governo”.</t>
  </si>
  <si>
    <t>Junto ao campo “Despesas por Programa”, com 1 clique na página inicial.</t>
  </si>
  <si>
    <t>É possível encontrar, como nos gastos relativos à saúde e educação, com 1 clique.</t>
  </si>
  <si>
    <t>O Portal realiza a distinção no setor "despesas totais por grupos".</t>
  </si>
  <si>
    <t>Informações presentes e claras em "despesas totais por grupos", embora não haja grande detalhamento do tema.</t>
  </si>
  <si>
    <t>Informações sobre restos a pagar podem ser encontradas com 3 cliques.</t>
  </si>
  <si>
    <t>É possível identificar com três cliques, por meio de relatórios.</t>
  </si>
  <si>
    <t>Há aba específica de "repasses e transferências".</t>
  </si>
  <si>
    <t>É possível encontrar o balanço com apenas 1 clique na página inicial.</t>
  </si>
  <si>
    <t xml:space="preserve">É possível encontrar facilmente, com 1 clique </t>
  </si>
  <si>
    <t xml:space="preserve">As informações relevantes são facilmente localizadas. </t>
  </si>
  <si>
    <t>A informação pode ser encontrada com 1 clique na página inicial.</t>
  </si>
  <si>
    <t>Informação encontrada na aba "órgãos e endereços" presente na página inicial.</t>
  </si>
  <si>
    <t>Informação encontrada com apenas mais um clique.</t>
  </si>
  <si>
    <t>A divulgação desses dados gerais é realizada na página inicial do Portal.</t>
  </si>
  <si>
    <t xml:space="preserve"> As respostas a perguntas mais frequentes podem ser encontradas com 1 clique.</t>
  </si>
  <si>
    <t>O site não possui ferramenta própria de pesquisa.</t>
  </si>
  <si>
    <t>A gravação de relatórios em diversos formatos pode ser realizada facilmente.</t>
  </si>
  <si>
    <t>Na Barra “Acessibilidade” há uma opção de mudanças de contrastes e tamanho das letras.</t>
  </si>
  <si>
    <t xml:space="preserve">O site possui vários filtros para realização de pesquisas em quase todos os seus setores. </t>
  </si>
  <si>
    <t>É possível encontrar a lista com 1 clique em "informações de servidores".</t>
  </si>
  <si>
    <t>É possível encontrar com 1 clique, em aba denominada "Lei de acesso à Informação"</t>
  </si>
  <si>
    <t>Há instruções no próprio link de “Acesso à Informação”.</t>
  </si>
  <si>
    <t>É possível encontrar o E-SIC com 1 clique na página inicial do Portal</t>
  </si>
  <si>
    <t>Foi possível encontrar apenas endereços de Secretarias e outros órgãos no setor "órgãos e endereços".</t>
  </si>
  <si>
    <t>A ouvidoria é encontrada com 1 clique no setor "órgãos e endereços".</t>
  </si>
  <si>
    <t>Aparentemente, o órgão para recebimento de pedidos é o E-SIC.</t>
  </si>
  <si>
    <t>No site, existe a área "órgãos e endereços".</t>
  </si>
  <si>
    <t>Os dados são encontrados na página inicial, na área "Relatório de acesso à Informação".</t>
  </si>
  <si>
    <t>A legislação é dispobilizada na aba de Acesso à informação. Poderia ser mais acessível.</t>
  </si>
  <si>
    <t>O link para acesso fica no topo do site, com parcial destaque.</t>
  </si>
  <si>
    <t>Acesso fácil, a um clique da página principal do portal da transparência, no topo direito da página.</t>
  </si>
  <si>
    <t xml:space="preserve">Portal chamativo e interativo, com temas gerais em evidência (existem gráficos na página principal com as principais informações de cada) e de acesso aprofundado intuitivo (no topo da página estão listados os temas, que acompanha a rolagem, e, ao passar o mouse por cima, aparecem itens de consulta específicos) Entretanto, as páginas principais, de acesso fácil no topo e no corpo do site, faltam informações essenciais, que são encontradas, com dificuldade, no mapa do site, no final da página principal. O carregamento de todas as páginas é demorado. </t>
  </si>
  <si>
    <t xml:space="preserve">Os dados podem ser encontrados com um clique. Eles se referem aos últimos 4 anos e podem ser consultados por mês, secretaria, função ou ação. </t>
  </si>
  <si>
    <t xml:space="preserve">Na página de despesas, é possível filtrar a consulta por secretaria e função, possibilitando a escolha da secretária de saúde e da função Saúde. Ainda, a saúde encontra-se em destaque na página principal do portal. </t>
  </si>
  <si>
    <t>Ao selecionar a opção de mais informações abaixo do gráfico, abre o menu específico sobre os gastos com saúde, em que podem ser consultados os programas, ações, contratos, convênios e subunidades orçamentárias.</t>
  </si>
  <si>
    <t xml:space="preserve">É possível isolar até mensalmente ao selecionar os gastos com saúde pelo menu de despesas. </t>
  </si>
  <si>
    <t>No mesmo formato dos dados com saúde (os gráficos sobre saúde, educação e segurança na página principal estão juntos).</t>
  </si>
  <si>
    <t>Ao selecionar a opção de mais informações abaixo do gráfico, abre o menu específico sobre os gastos com educação, em que podem ser consultados os programas, ações, contratos, convênios e subunidades orçamentárias.</t>
  </si>
  <si>
    <t xml:space="preserve">É possível isolar até mensalmente ao selecionar os gastos com educação pelo menu de despesas. </t>
  </si>
  <si>
    <t>Ao selecionar a opção de mais informações abaixo do gráfico, abre o menu específico sobre os gastos com segurança pública, em que podem ser consultados os programas, ações, contratos, convênios e subunidades orçamentárias.</t>
  </si>
  <si>
    <t>É possível isolar até mensalmente ao selecionar gastos com segurança pública pelo menu de despesas.</t>
  </si>
  <si>
    <t xml:space="preserve">No topo direito da seção de despesas, há opção de alterar a unidade administrativa e, de forma pouco intuitiva, existe a opção de consulta ao Fundo Previdenciário. </t>
  </si>
  <si>
    <t xml:space="preserve">Só existem dados referentes ao fundo previdenciário na planilha de despesas por categoria ecônomica, com periodicidade anual. </t>
  </si>
  <si>
    <t>Não foi possível encontrar pela ferramenta de busca do site.</t>
  </si>
  <si>
    <t>Não foi possível encontrar a distinção em tempo razoável.</t>
  </si>
  <si>
    <t>A consulta livre não possibilita essa diferenciação.</t>
  </si>
  <si>
    <t xml:space="preserve">É possível encontrar informações relativas à dívida pública com 3 cliques, por meio de relatórios. As informações, contudo, não estão dispostas de maneira muito organizada. </t>
  </si>
  <si>
    <t>Na seção de Despesas, no topo da página, existe a opção de planilhas por restos a pagar (ano-base de 2015). No menu LRF encontra-se a execução orçamentária, com informações específicas aos restos a pagar. Pouco intuitivo.</t>
  </si>
  <si>
    <t>Em algumas tabelas de despesas e receitas existem movimentações com esses nomes, mas não há especificamente uma divisão entre as duas categorias.</t>
  </si>
  <si>
    <t>Encontra-se no menu "LRF", no fundo da página principal, em "Lei Orçamentária". Desde 2001.</t>
  </si>
  <si>
    <t>Não foram encontradas evidências de que o governo utilize a página para propaganda eleitoral.</t>
  </si>
  <si>
    <t>Programas e dados podem ser encontrados facilmente, com 1 clique.</t>
  </si>
  <si>
    <t>A divulgação ocorre no topo da página,na  aba "Estrutura Organizacional", porém redireciona ao site da Prefeitura, fora do Portal.</t>
  </si>
  <si>
    <t>Na aba "contratos ou convênios", no início da página.</t>
  </si>
  <si>
    <t>O resultado está disponível com mais um clique, em "detalhes da licitação".</t>
  </si>
  <si>
    <t xml:space="preserve">No menu geral de despesas, no topo da página, planilhas podem ser consultadas por programa e ações. </t>
  </si>
  <si>
    <t xml:space="preserve">No topo da página, na categoria "O Portal", encontra-se "Perguntas e Respostas". </t>
  </si>
  <si>
    <t>A ferramenta de pesquisa é pouco intuitiva. Não pode ser classificada como objetiva, transparente, clara ou em linguagem de fácil compreensão.</t>
  </si>
  <si>
    <t xml:space="preserve">No menu específico de cada categoria, ao acessar a listagem de itens referentes à categória, existem as opções de exportar para PDF, planilha, texto, acesso direto e download da base de dados. Os arquivos, entretanto, não são muito claros. </t>
  </si>
  <si>
    <t>Os formatos são divulgados em "Perguntas Frequentes".</t>
  </si>
  <si>
    <t>O Portal é atualizado constantemente.</t>
  </si>
  <si>
    <t xml:space="preserve">Existe, no canto direito da página principal do site, em tamanho pequeno, a opção "acesso em libras", que não encontrei em nenhum dos outros 4 portais analisados. </t>
  </si>
  <si>
    <t>Entretanto, para solicitar informações e recursos, na página da LAI, no site da prefeitura, é exigido a identificação do solicitante, com Nome, CPF e endereço.</t>
  </si>
  <si>
    <t>Em aba específica no topo e ao final no menu O Portal.</t>
  </si>
  <si>
    <t>O site, de maneira geral, possui muitos filtros para realização de pesquisas.</t>
  </si>
  <si>
    <t>No topo consta uma categoria intuitiva e bem especificada sobre "Pessoal".</t>
  </si>
  <si>
    <t>Com mais um clique, essas informações são encontraads.</t>
  </si>
  <si>
    <t>No topo da página principal, existe um símbolo discreto que remete à LAI, que redireciona a uma página no site da prefeitura sobre a lei.</t>
  </si>
  <si>
    <t>Na página sobre a LAI, no site do município.</t>
  </si>
  <si>
    <t>O e-sic do município é acessado por formulário constante na página da Prefeitura sobre a LAI. Existe também o SIC presencial.</t>
  </si>
  <si>
    <t>No topo da página principal, existe a opção "Serviços", que redireciona ao guia de serviços do município, intuitivo e de fácil acesso.</t>
  </si>
  <si>
    <t>Contatada pelo 156, seja telefone ou online</t>
  </si>
  <si>
    <t>O recebimento destes pedidos são feitos na página específica da LAI, no site da prefeitura, ou presencialmente.</t>
  </si>
  <si>
    <t>O site possui a área "Estrutura Organizacional".</t>
  </si>
  <si>
    <t>No menu sobre a LAI, no site da prefeitura.</t>
  </si>
  <si>
    <t>A legislação se encontra no site da prefeitura, ao lado do link do portal da transparência, no topo da página. Todas as categorias são pesquisáveis, acessíveis e atualizadas.</t>
  </si>
  <si>
    <t>Na parte inferior da página inicial do site do Governo Estadual, há o link "Transparência Roraima"</t>
  </si>
  <si>
    <t>Página encontrada com 1 clique, na aba "dados abertos".</t>
  </si>
  <si>
    <t xml:space="preserve"> A página não possui tantas categorias para visualização, mas é suficientemente organizada. </t>
  </si>
  <si>
    <t>Informações encontradas na aba "orçamento", com 1 clique.</t>
  </si>
  <si>
    <t>Com 4 cliques, é possível encontrar. As informações, contudo, não recebem grande tratamento.</t>
  </si>
  <si>
    <t>Não há ferramenta de busca no Portal</t>
  </si>
  <si>
    <t>Assim como nos gastos com saúde, é possível encontrar com 4 cliques, mas não há detalhamento da informação.</t>
  </si>
  <si>
    <t>Assim como nos gastos com saúde e educação, é possível encontrar com 4 cliques, mas não há detalhamento da informação.</t>
  </si>
  <si>
    <t>Assim como nos gastos anteriormente citados, é possível encontrar informações com 4 cliques. As informações, contudo, são bem gerais, não havendo maneira de identificar programas específicos para valores aplicados.</t>
  </si>
  <si>
    <t>A divisão é realizada por meio de relatórios, embora sejam necessários 5 cliques e conhecimento prévio por parte de quem pesquisa.</t>
  </si>
  <si>
    <t>Informações sobre dívida pública não foram encontradas em tempo razoável.</t>
  </si>
  <si>
    <t>Não foi possível encontrar em tempo razoável, nem mesmo por meio de relatórios. O site não possui área específica para tratar do tema.</t>
  </si>
  <si>
    <t>Não há divisão entre repasse e transferências no Portal.</t>
  </si>
  <si>
    <t xml:space="preserve">Dentro da Aba "orçamento", opção "LDA/LDO", há indicação de "orçamento do estado de 2008 a 2015", mas a página não contém todas as informações. Anos de 2016 a 2019 sequer são mencionados. </t>
  </si>
  <si>
    <t>Há divulgação que pode ser encontrada com 4 cliques, mas exige certo conhecimento por parte de quem pesquisa. A exposição não é intuitiva nem didática.</t>
  </si>
  <si>
    <t xml:space="preserve">As informações estão organizadas por abas, didaticamente. O problema é acessar a informação dentro de cada uma das abas. </t>
  </si>
  <si>
    <t>Não foram encontradas evidências de que o governo utilize a página como propaganda eleitoral.</t>
  </si>
  <si>
    <t>A informação, contudo, está dispersa pelo site, não havendo área específica para tratar de programas e políticas públicas.</t>
  </si>
  <si>
    <t>A informação é encontrada 2 cliques, na aba "Sobre o Portal", "Organograma e tabela" bem como em "Endereços e horário de funcionamento"</t>
  </si>
  <si>
    <t>No entanto,  a busca das licitações é dificultada pois o sistema demanda, para acessar a licitação, o preenchimento de diversas informações técnicas e específicas acerca da licitação a ser acessada</t>
  </si>
  <si>
    <t>Embora a busca de licitações não seja tão acessível, os editais podem ser encontrados com dois cliques.</t>
  </si>
  <si>
    <t>No entanto, de maneira dispersa por todas as demais informações do site</t>
  </si>
  <si>
    <t>As respostas a perguntas mais frequentes podem ser encontradas com 2 cliques, na aba "Navegação, selecionando a opção "Dúvidas frequentes".</t>
  </si>
  <si>
    <t>O site não possui ferramenta de pesquisa</t>
  </si>
  <si>
    <t>É possível tanto o download de documentos em diferentes formatos quanto utilizar ctrl+F.</t>
  </si>
  <si>
    <t>Aparentemente, o site atualiza todas as informações periodicamente.</t>
  </si>
  <si>
    <t>As indicações podem ser encontradas no rodapé da página inicial do Portal.</t>
  </si>
  <si>
    <t>Na parte superior da página inicial do site, encontram-se medidas para garantir a acessibilidade.</t>
  </si>
  <si>
    <t>Embora não sejam necessárias informações pessoais, como respondido acima, para acessar vários dados é preciso conhecer aspectos técnicos no momento de preencher campos, para parametrizar a informação que se quer acessar.</t>
  </si>
  <si>
    <t>O glossário é encontrado facilmente, com 2 cliques.</t>
  </si>
  <si>
    <t>Mas aba "Pessoal", opção "Servidores-folha de pagamento" demanda o preenchimento de campos específicos para acessar a informação.</t>
  </si>
  <si>
    <t>Apenas se separa a informação acerca de Diárias pagas.</t>
  </si>
  <si>
    <t>Essas informações podem ser encontradas com 2 cliques, por meio da aba "Navegação", selecionando opção "Aspectos gerais da LAI". Também há aba de "Acesso à informação".</t>
  </si>
  <si>
    <t xml:space="preserve"> As explicações também podem ser encontradas com 2 cliques, por meio da aba "Navegação" ou do setor "Acesso à Informação".</t>
  </si>
  <si>
    <t>É encontrado com 1 clique no setor "Acesso à Informação".</t>
  </si>
  <si>
    <t>Apenas as informações de todos os órgãos, conforme resposta a pergunta 16.</t>
  </si>
  <si>
    <t>Há link específico na aba "Acesso à informação" para acessar o site da Ouvidoria</t>
  </si>
  <si>
    <t>O ente possui o E-SIC para este fim.</t>
  </si>
  <si>
    <t>Para acessar dados estatísticos é necessário cadastro no E-SIC.</t>
  </si>
  <si>
    <t>É possível encontrar a legislação local com 1 clique, na aba "legislação".</t>
  </si>
  <si>
    <t>4 pontos.</t>
  </si>
  <si>
    <t>8 pontos.</t>
  </si>
  <si>
    <r>
      <t xml:space="preserve">P26 - Os documentos do site podem ser </t>
    </r>
    <r>
      <rPr>
        <b/>
        <u/>
        <sz val="11"/>
        <rFont val="Calibri"/>
        <family val="2"/>
        <scheme val="minor"/>
      </rPr>
      <t>baixados</t>
    </r>
    <r>
      <rPr>
        <sz val="11"/>
        <rFont val="Calibri"/>
        <family val="2"/>
        <scheme val="minor"/>
      </rPr>
      <t xml:space="preserve"> para o computador? </t>
    </r>
    <r>
      <rPr>
        <i/>
        <sz val="11"/>
        <rFont val="Calibri"/>
        <family val="2"/>
        <scheme val="minor"/>
      </rPr>
      <t>(0 pts)</t>
    </r>
  </si>
  <si>
    <r>
      <t xml:space="preserve">P27 - O site mantém </t>
    </r>
    <r>
      <rPr>
        <b/>
        <u/>
        <sz val="11"/>
        <rFont val="Calibri"/>
        <family val="2"/>
        <scheme val="minor"/>
      </rPr>
      <t>atualizadas</t>
    </r>
    <r>
      <rPr>
        <sz val="11"/>
        <rFont val="Calibri"/>
        <family val="2"/>
        <scheme val="minor"/>
      </rPr>
      <t xml:space="preserve"> "as informações disponíveis para acesso" (art. 8º, § 3o, VI)? </t>
    </r>
    <r>
      <rPr>
        <i/>
        <sz val="11"/>
        <rFont val="Calibri"/>
        <family val="2"/>
        <scheme val="minor"/>
      </rPr>
      <t>(10 pts pt)</t>
    </r>
  </si>
  <si>
    <r>
      <t xml:space="preserve">P28 - O site indica "local e instruções que permitam ao interessado </t>
    </r>
    <r>
      <rPr>
        <b/>
        <u/>
        <sz val="11"/>
        <rFont val="Calibri"/>
        <family val="2"/>
        <scheme val="minor"/>
      </rPr>
      <t>comunicar</t>
    </r>
    <r>
      <rPr>
        <sz val="11"/>
        <rFont val="Calibri"/>
        <family val="2"/>
        <scheme val="minor"/>
      </rPr>
      <t xml:space="preserve">-se, por via eletrônica ou telefônica, com o órgão ou entidade detentora do sítio" (art. 8º, § 3o, VII/LAI)? </t>
    </r>
    <r>
      <rPr>
        <i/>
        <sz val="11"/>
        <rFont val="Calibri"/>
        <family val="2"/>
        <scheme val="minor"/>
      </rPr>
      <t>(10 pts)</t>
    </r>
  </si>
  <si>
    <r>
      <t xml:space="preserve">P29 - O site adota "as medidas necessárias para garantir a acessibilidade de conteúdo para pessoas com </t>
    </r>
    <r>
      <rPr>
        <b/>
        <u/>
        <sz val="11"/>
        <rFont val="Calibri"/>
        <family val="2"/>
        <scheme val="minor"/>
      </rPr>
      <t>deficiência</t>
    </r>
    <r>
      <rPr>
        <sz val="11"/>
        <rFont val="Calibri"/>
        <family val="2"/>
        <scheme val="minor"/>
      </rPr>
      <t xml:space="preserve">" (art. 8º, § 3o, VIII/LAI)? </t>
    </r>
    <r>
      <rPr>
        <i/>
        <sz val="11"/>
        <rFont val="Calibri"/>
        <family val="2"/>
        <scheme val="minor"/>
      </rPr>
      <t>(10 pts)</t>
    </r>
  </si>
  <si>
    <r>
      <t xml:space="preserve">P30 - O site possui algum tipo de </t>
    </r>
    <r>
      <rPr>
        <b/>
        <u/>
        <sz val="11"/>
        <rFont val="Calibri"/>
        <family val="2"/>
        <scheme val="minor"/>
      </rPr>
      <t>restrição</t>
    </r>
    <r>
      <rPr>
        <sz val="11"/>
        <rFont val="Calibri"/>
        <family val="2"/>
        <scheme val="minor"/>
      </rPr>
      <t xml:space="preserve"> ao acesso, como a exigência de apresentação de informações pessoais? </t>
    </r>
    <r>
      <rPr>
        <i/>
        <sz val="11"/>
        <rFont val="Calibri"/>
        <family val="2"/>
        <scheme val="minor"/>
      </rPr>
      <t>(10 pts)</t>
    </r>
  </si>
  <si>
    <r>
      <t xml:space="preserve">P31 - O site possui um </t>
    </r>
    <r>
      <rPr>
        <b/>
        <u/>
        <sz val="11"/>
        <rFont val="Calibri"/>
        <family val="2"/>
        <scheme val="minor"/>
      </rPr>
      <t>glossário</t>
    </r>
    <r>
      <rPr>
        <sz val="11"/>
        <rFont val="Calibri"/>
        <family val="2"/>
        <scheme val="minor"/>
      </rPr>
      <t xml:space="preserve"> com explicações sobre termos técnicos? </t>
    </r>
    <r>
      <rPr>
        <i/>
        <sz val="11"/>
        <rFont val="Calibri"/>
        <family val="2"/>
        <scheme val="minor"/>
      </rPr>
      <t>(2 pts)</t>
    </r>
  </si>
  <si>
    <r>
      <t xml:space="preserve">P32 - O site possui </t>
    </r>
    <r>
      <rPr>
        <b/>
        <u/>
        <sz val="11"/>
        <rFont val="Calibri"/>
        <family val="2"/>
        <scheme val="minor"/>
      </rPr>
      <t>filtros</t>
    </r>
    <r>
      <rPr>
        <sz val="11"/>
        <rFont val="Calibri"/>
        <family val="2"/>
        <scheme val="minor"/>
      </rPr>
      <t xml:space="preserve"> para a realização de pesquisas? </t>
    </r>
    <r>
      <rPr>
        <i/>
        <sz val="11"/>
        <rFont val="Calibri"/>
        <family val="2"/>
        <scheme val="minor"/>
      </rPr>
      <t>(2 pts)</t>
    </r>
  </si>
  <si>
    <r>
      <t xml:space="preserve">P33 - Há uma lista divulgando a </t>
    </r>
    <r>
      <rPr>
        <b/>
        <u/>
        <sz val="11"/>
        <rFont val="Calibri"/>
        <family val="2"/>
        <scheme val="minor"/>
      </rPr>
      <t>remuneração</t>
    </r>
    <r>
      <rPr>
        <sz val="11"/>
        <rFont val="Calibri"/>
        <family val="2"/>
        <scheme val="minor"/>
      </rPr>
      <t xml:space="preserve"> dos servidores? </t>
    </r>
    <r>
      <rPr>
        <i/>
        <sz val="11"/>
        <rFont val="Calibri"/>
        <family val="2"/>
        <scheme val="minor"/>
      </rPr>
      <t>(4 pts)</t>
    </r>
  </si>
  <si>
    <r>
      <t>P34 - Existe lista integrada especificando</t>
    </r>
    <r>
      <rPr>
        <b/>
        <u/>
        <sz val="11"/>
        <rFont val="Calibri"/>
        <family val="2"/>
        <scheme val="minor"/>
      </rPr>
      <t xml:space="preserve"> vantagens pessoais</t>
    </r>
    <r>
      <rPr>
        <sz val="11"/>
        <rFont val="Calibri"/>
        <family val="2"/>
        <scheme val="minor"/>
      </rPr>
      <t xml:space="preserve"> e indenizações? </t>
    </r>
    <r>
      <rPr>
        <i/>
        <sz val="11"/>
        <rFont val="Calibri"/>
        <family val="2"/>
        <scheme val="minor"/>
      </rPr>
      <t>(4 pts)</t>
    </r>
  </si>
  <si>
    <r>
      <t xml:space="preserve">P35 - O portal apresenta </t>
    </r>
    <r>
      <rPr>
        <b/>
        <u/>
        <sz val="11"/>
        <rFont val="Calibri"/>
        <family val="2"/>
        <scheme val="minor"/>
      </rPr>
      <t>informações sobre a Lei de Acesso à Informação</t>
    </r>
    <r>
      <rPr>
        <sz val="11"/>
        <rFont val="Calibri"/>
        <family val="2"/>
        <scheme val="minor"/>
      </rPr>
      <t xml:space="preserve">? (Seja cartilha, seja um tutorial) </t>
    </r>
    <r>
      <rPr>
        <i/>
        <sz val="11"/>
        <rFont val="Calibri"/>
        <family val="2"/>
        <scheme val="minor"/>
      </rPr>
      <t>(10 pts)</t>
    </r>
  </si>
  <si>
    <r>
      <t xml:space="preserve">P36 - Há no portal alguma explicação sobre o </t>
    </r>
    <r>
      <rPr>
        <b/>
        <u/>
        <sz val="11"/>
        <rFont val="Calibri"/>
        <family val="2"/>
        <scheme val="minor"/>
      </rPr>
      <t>uso da Lei de Acesso à Informação</t>
    </r>
    <r>
      <rPr>
        <sz val="11"/>
        <rFont val="Calibri"/>
        <family val="2"/>
        <scheme val="minor"/>
      </rPr>
      <t xml:space="preserve"> e os procedimentos de pedidos de informação? </t>
    </r>
    <r>
      <rPr>
        <i/>
        <sz val="11"/>
        <rFont val="Calibri"/>
        <family val="2"/>
        <scheme val="minor"/>
      </rPr>
      <t>(10 pts)</t>
    </r>
  </si>
  <si>
    <r>
      <t xml:space="preserve">P38 - Há indicação de </t>
    </r>
    <r>
      <rPr>
        <b/>
        <u/>
        <sz val="11"/>
        <rFont val="Calibri"/>
        <family val="2"/>
        <scheme val="minor"/>
      </rPr>
      <t>locais</t>
    </r>
    <r>
      <rPr>
        <sz val="11"/>
        <rFont val="Calibri"/>
        <family val="2"/>
        <scheme val="minor"/>
      </rPr>
      <t xml:space="preserve"> de prestação de serviços públicos essenciais, tais como delegacias para se fazer boletim de ocorrência e postos de saúde? </t>
    </r>
    <r>
      <rPr>
        <i/>
        <sz val="11"/>
        <rFont val="Calibri"/>
        <family val="2"/>
        <scheme val="minor"/>
      </rPr>
      <t>(0 pts)</t>
    </r>
  </si>
  <si>
    <r>
      <t xml:space="preserve">P39 - O ente possui </t>
    </r>
    <r>
      <rPr>
        <b/>
        <u/>
        <sz val="11"/>
        <rFont val="Calibri"/>
        <family val="2"/>
        <scheme val="minor"/>
      </rPr>
      <t>ouvidoria</t>
    </r>
    <r>
      <rPr>
        <sz val="11"/>
        <rFont val="Calibri"/>
        <family val="2"/>
        <scheme val="minor"/>
      </rPr>
      <t xml:space="preserve">? </t>
    </r>
    <r>
      <rPr>
        <i/>
        <sz val="11"/>
        <rFont val="Calibri"/>
        <family val="2"/>
        <scheme val="minor"/>
      </rPr>
      <t>(0 pts)</t>
    </r>
  </si>
  <si>
    <r>
      <t xml:space="preserve">P40 - O ente possui algum órgão para recebimento centralizado dos </t>
    </r>
    <r>
      <rPr>
        <b/>
        <u/>
        <sz val="11"/>
        <rFont val="Calibri"/>
        <family val="2"/>
        <scheme val="minor"/>
      </rPr>
      <t>pedidos</t>
    </r>
    <r>
      <rPr>
        <sz val="11"/>
        <rFont val="Calibri"/>
        <family val="2"/>
        <scheme val="minor"/>
      </rPr>
      <t xml:space="preserve"> de informação? </t>
    </r>
    <r>
      <rPr>
        <i/>
        <sz val="11"/>
        <rFont val="Calibri"/>
        <family val="2"/>
        <scheme val="minor"/>
      </rPr>
      <t>(10 pts)</t>
    </r>
  </si>
  <si>
    <r>
      <t xml:space="preserve">P41 - O site possui uma área específica destinada aos profissionais da </t>
    </r>
    <r>
      <rPr>
        <b/>
        <u/>
        <sz val="11"/>
        <rFont val="Calibri"/>
        <family val="2"/>
        <scheme val="minor"/>
      </rPr>
      <t>imprensa</t>
    </r>
    <r>
      <rPr>
        <sz val="11"/>
        <rFont val="Calibri"/>
        <family val="2"/>
        <scheme val="minor"/>
      </rPr>
      <t xml:space="preserve">? </t>
    </r>
    <r>
      <rPr>
        <i/>
        <sz val="11"/>
        <rFont val="Calibri"/>
        <family val="2"/>
        <scheme val="minor"/>
      </rPr>
      <t>(0 pts)</t>
    </r>
  </si>
  <si>
    <r>
      <t xml:space="preserve">P42 - O site possui uma área específica voltada aos órgãos de </t>
    </r>
    <r>
      <rPr>
        <b/>
        <u/>
        <sz val="11"/>
        <rFont val="Calibri"/>
        <family val="2"/>
        <scheme val="minor"/>
      </rPr>
      <t>controle</t>
    </r>
    <r>
      <rPr>
        <sz val="11"/>
        <rFont val="Calibri"/>
        <family val="2"/>
        <scheme val="minor"/>
      </rPr>
      <t xml:space="preserve">? </t>
    </r>
    <r>
      <rPr>
        <i/>
        <sz val="11"/>
        <rFont val="Calibri"/>
        <family val="2"/>
        <scheme val="minor"/>
      </rPr>
      <t>(0 pts)</t>
    </r>
  </si>
  <si>
    <r>
      <t xml:space="preserve">P43 - Há disponibilização de </t>
    </r>
    <r>
      <rPr>
        <b/>
        <u/>
        <sz val="11"/>
        <rFont val="Calibri"/>
        <family val="2"/>
        <scheme val="minor"/>
      </rPr>
      <t>dados estatísticos</t>
    </r>
    <r>
      <rPr>
        <sz val="11"/>
        <rFont val="Calibri"/>
        <family val="2"/>
        <scheme val="minor"/>
      </rPr>
      <t xml:space="preserve"> do número de pedidos feitos, de quantos foram deferidos ou indeferidos e do cumprimento dos prazos? </t>
    </r>
    <r>
      <rPr>
        <i/>
        <sz val="11"/>
        <rFont val="Calibri"/>
        <family val="2"/>
        <scheme val="minor"/>
      </rPr>
      <t>(10 pts)</t>
    </r>
  </si>
  <si>
    <r>
      <t xml:space="preserve">P44 - A legislação local é disponibilizada de forma acessível, pesquisável e atualizada? </t>
    </r>
    <r>
      <rPr>
        <i/>
        <sz val="11"/>
        <rFont val="Calibri"/>
        <family val="2"/>
        <scheme val="minor"/>
      </rPr>
      <t>(0 pts)</t>
    </r>
  </si>
  <si>
    <r>
      <t xml:space="preserve">P1 - No site do Governo Estadual ou Prefeitura Municipal, o site da transparência é de fácil localização e identificação? </t>
    </r>
    <r>
      <rPr>
        <i/>
        <sz val="11"/>
        <rFont val="Calibri"/>
        <family val="2"/>
        <scheme val="minor"/>
      </rPr>
      <t>(10 pts)</t>
    </r>
  </si>
  <si>
    <r>
      <t xml:space="preserve">P2 - A página oficial do </t>
    </r>
    <r>
      <rPr>
        <b/>
        <u/>
        <sz val="11"/>
        <rFont val="Calibri"/>
        <family val="2"/>
        <scheme val="minor"/>
      </rPr>
      <t>Portal da Transparência</t>
    </r>
    <r>
      <rPr>
        <sz val="11"/>
        <rFont val="Calibri"/>
        <family val="2"/>
        <scheme val="minor"/>
      </rPr>
      <t xml:space="preserve"> é organizada de forma acessível? </t>
    </r>
    <r>
      <rPr>
        <i/>
        <sz val="11"/>
        <rFont val="Calibri"/>
        <family val="2"/>
        <scheme val="minor"/>
      </rPr>
      <t>(4 pts)</t>
    </r>
    <r>
      <rPr>
        <sz val="11"/>
        <rFont val="Calibri"/>
        <family val="2"/>
        <scheme val="minor"/>
      </rPr>
      <t xml:space="preserve"> (verificar se é fácil visualizar as categorias, como em http://www.portaldatransparencia.gov.br/)</t>
    </r>
  </si>
  <si>
    <r>
      <t xml:space="preserve">P3 - Há tratamento de informações mais relevantes referentes a </t>
    </r>
    <r>
      <rPr>
        <b/>
        <u/>
        <sz val="11"/>
        <rFont val="Calibri"/>
        <family val="2"/>
        <scheme val="minor"/>
      </rPr>
      <t>execução orçamentária</t>
    </r>
    <r>
      <rPr>
        <sz val="11"/>
        <rFont val="Calibri"/>
        <family val="2"/>
        <scheme val="minor"/>
      </rPr>
      <t xml:space="preserve">? </t>
    </r>
    <r>
      <rPr>
        <i/>
        <sz val="11"/>
        <rFont val="Calibri"/>
        <family val="2"/>
        <scheme val="minor"/>
      </rPr>
      <t>(10 pts)</t>
    </r>
    <r>
      <rPr>
        <sz val="11"/>
        <rFont val="Calibri"/>
        <family val="2"/>
        <scheme val="minor"/>
      </rPr>
      <t xml:space="preserve"> [utilizar como referência encontrar algo semelhante ao que está disponível em: http://www.portaldatransparencia.gov.br/despesas] considerar já responder as questões P23 até P27 ao examinar este item e os próximos 4 (P4, P5, P6, P7)</t>
    </r>
  </si>
  <si>
    <r>
      <t xml:space="preserve">P4 - Há informações relativas aos gastos com </t>
    </r>
    <r>
      <rPr>
        <b/>
        <u/>
        <sz val="11"/>
        <rFont val="Calibri"/>
        <family val="2"/>
        <scheme val="minor"/>
      </rPr>
      <t>saúde</t>
    </r>
    <r>
      <rPr>
        <sz val="11"/>
        <rFont val="Calibri"/>
        <family val="2"/>
        <scheme val="minor"/>
      </rPr>
      <t xml:space="preserve">? </t>
    </r>
    <r>
      <rPr>
        <i/>
        <sz val="11"/>
        <rFont val="Calibri"/>
        <family val="2"/>
        <scheme val="minor"/>
      </rPr>
      <t>(4 pts)</t>
    </r>
  </si>
  <si>
    <r>
      <t xml:space="preserve">P4.1 - Em caso afirmativo para P4, é possível identificar em que programas específicos os valores foram aplicados? </t>
    </r>
    <r>
      <rPr>
        <i/>
        <sz val="11"/>
        <rFont val="Calibri"/>
        <family val="2"/>
        <scheme val="minor"/>
      </rPr>
      <t>(4 pts)</t>
    </r>
  </si>
  <si>
    <r>
      <t xml:space="preserve">P4.2 - Em caso afirmativo para P4, é possível selecionar períodos isolados para análise do gasto? </t>
    </r>
    <r>
      <rPr>
        <i/>
        <sz val="11"/>
        <rFont val="Calibri"/>
        <family val="2"/>
        <scheme val="minor"/>
      </rPr>
      <t>(2 pts)</t>
    </r>
  </si>
  <si>
    <r>
      <t xml:space="preserve">P5 - Há dados referentes aos gastos com </t>
    </r>
    <r>
      <rPr>
        <b/>
        <u/>
        <sz val="11"/>
        <rFont val="Calibri"/>
        <family val="2"/>
        <scheme val="minor"/>
      </rPr>
      <t>educação</t>
    </r>
    <r>
      <rPr>
        <sz val="11"/>
        <rFont val="Calibri"/>
        <family val="2"/>
        <scheme val="minor"/>
      </rPr>
      <t xml:space="preserve">? </t>
    </r>
    <r>
      <rPr>
        <i/>
        <sz val="11"/>
        <rFont val="Calibri"/>
        <family val="2"/>
        <scheme val="minor"/>
      </rPr>
      <t>(4 pts)</t>
    </r>
  </si>
  <si>
    <r>
      <t>P5.2 - Em caso afirmativo para P5, é possível selecionar períodos isolados para análise do gasto? (</t>
    </r>
    <r>
      <rPr>
        <i/>
        <sz val="11"/>
        <rFont val="Calibri"/>
        <family val="2"/>
        <scheme val="minor"/>
      </rPr>
      <t>2 pts)</t>
    </r>
  </si>
  <si>
    <r>
      <t xml:space="preserve">P6 - Há dados relativos aos gastos com </t>
    </r>
    <r>
      <rPr>
        <b/>
        <u/>
        <sz val="11"/>
        <rFont val="Calibri"/>
        <family val="2"/>
        <scheme val="minor"/>
      </rPr>
      <t>segurança pública</t>
    </r>
    <r>
      <rPr>
        <sz val="11"/>
        <rFont val="Calibri"/>
        <family val="2"/>
        <scheme val="minor"/>
      </rPr>
      <t xml:space="preserve">? </t>
    </r>
    <r>
      <rPr>
        <i/>
        <sz val="11"/>
        <rFont val="Calibri"/>
        <family val="2"/>
        <scheme val="minor"/>
      </rPr>
      <t>(4 pts)</t>
    </r>
  </si>
  <si>
    <r>
      <t xml:space="preserve">P6.1 - Em caso afirmativo para P6, é possível identificar em que programas específicos os valores foram aplicados? </t>
    </r>
    <r>
      <rPr>
        <i/>
        <sz val="11"/>
        <rFont val="Calibri"/>
        <family val="2"/>
        <scheme val="minor"/>
      </rPr>
      <t>(4 pts)</t>
    </r>
  </si>
  <si>
    <r>
      <t xml:space="preserve">P6.2 - Em caso afirmativo para P6, é possível selecionar períodos isolados para análise do gasto? </t>
    </r>
    <r>
      <rPr>
        <i/>
        <sz val="11"/>
        <rFont val="Calibri"/>
        <family val="2"/>
        <scheme val="minor"/>
      </rPr>
      <t>(2 pts)</t>
    </r>
  </si>
  <si>
    <r>
      <t xml:space="preserve">P7 - Há informações atinentes aos gastos com </t>
    </r>
    <r>
      <rPr>
        <b/>
        <u/>
        <sz val="11"/>
        <rFont val="Calibri"/>
        <family val="2"/>
        <scheme val="minor"/>
      </rPr>
      <t>previdência</t>
    </r>
    <r>
      <rPr>
        <sz val="11"/>
        <rFont val="Calibri"/>
        <family val="2"/>
        <scheme val="minor"/>
      </rPr>
      <t xml:space="preserve">? </t>
    </r>
    <r>
      <rPr>
        <i/>
        <sz val="11"/>
        <rFont val="Calibri"/>
        <family val="2"/>
        <scheme val="minor"/>
      </rPr>
      <t>(4 pts)</t>
    </r>
  </si>
  <si>
    <r>
      <t>P7.1 - Em caso afirmativo para P7, é possível identificar em que programas específicos os valores foram aplicados? (</t>
    </r>
    <r>
      <rPr>
        <i/>
        <sz val="11"/>
        <rFont val="Calibri"/>
        <family val="2"/>
        <scheme val="minor"/>
      </rPr>
      <t>4 pts)</t>
    </r>
  </si>
  <si>
    <r>
      <t xml:space="preserve">P7.2 - Em caso afirmativo para P7, é possível selecionar períodos isolados para análise do gasto? </t>
    </r>
    <r>
      <rPr>
        <i/>
        <sz val="11"/>
        <rFont val="Calibri"/>
        <family val="2"/>
        <scheme val="minor"/>
      </rPr>
      <t>(2 pts)</t>
    </r>
  </si>
  <si>
    <r>
      <t xml:space="preserve">P8 - O portal da transparência realiza a </t>
    </r>
    <r>
      <rPr>
        <b/>
        <u/>
        <sz val="11"/>
        <rFont val="Calibri"/>
        <family val="2"/>
        <scheme val="minor"/>
      </rPr>
      <t>divisão entre despesas de capital e despesas correntes</t>
    </r>
    <r>
      <rPr>
        <sz val="11"/>
        <rFont val="Calibri"/>
        <family val="2"/>
        <scheme val="minor"/>
      </rPr>
      <t xml:space="preserve">, nos termos da Lei de Responsabilidade Fiscal? </t>
    </r>
    <r>
      <rPr>
        <i/>
        <sz val="11"/>
        <rFont val="Calibri"/>
        <family val="2"/>
        <scheme val="minor"/>
      </rPr>
      <t>(10 pts)</t>
    </r>
  </si>
  <si>
    <r>
      <t xml:space="preserve">P9 - No contexto da LRF, o portal da transparência fornece informações relativas à </t>
    </r>
    <r>
      <rPr>
        <b/>
        <u/>
        <sz val="11"/>
        <rFont val="Calibri"/>
        <family val="2"/>
        <scheme val="minor"/>
      </rPr>
      <t>dívida pública</t>
    </r>
    <r>
      <rPr>
        <sz val="11"/>
        <rFont val="Calibri"/>
        <family val="2"/>
        <scheme val="minor"/>
      </rPr>
      <t xml:space="preserve">? </t>
    </r>
    <r>
      <rPr>
        <i/>
        <sz val="11"/>
        <rFont val="Calibri"/>
        <family val="2"/>
        <scheme val="minor"/>
      </rPr>
      <t>(10 pts)</t>
    </r>
  </si>
  <si>
    <r>
      <t xml:space="preserve">P9.1 - Há informação sobre restos a pagar de anos anteriores? </t>
    </r>
    <r>
      <rPr>
        <i/>
        <sz val="11"/>
        <rFont val="Calibri"/>
        <family val="2"/>
        <scheme val="minor"/>
      </rPr>
      <t>(4 pts)</t>
    </r>
  </si>
  <si>
    <r>
      <t xml:space="preserve">P9.1.1 - É possível identificar a despesa de origem dos restos a pagar, de modo a identificar setor e ano?  </t>
    </r>
    <r>
      <rPr>
        <i/>
        <sz val="11"/>
        <rFont val="Calibri"/>
        <family val="2"/>
        <scheme val="minor"/>
      </rPr>
      <t>(4 pts)</t>
    </r>
  </si>
  <si>
    <r>
      <t xml:space="preserve">P10 - Há ainda a divisão entre </t>
    </r>
    <r>
      <rPr>
        <b/>
        <u/>
        <sz val="11"/>
        <rFont val="Calibri"/>
        <family val="2"/>
        <scheme val="minor"/>
      </rPr>
      <t>repasse e transferências</t>
    </r>
    <r>
      <rPr>
        <sz val="11"/>
        <rFont val="Calibri"/>
        <family val="2"/>
        <scheme val="minor"/>
      </rPr>
      <t xml:space="preserve">? </t>
    </r>
    <r>
      <rPr>
        <i/>
        <sz val="11"/>
        <rFont val="Calibri"/>
        <family val="2"/>
        <scheme val="minor"/>
      </rPr>
      <t>(5 pts)</t>
    </r>
  </si>
  <si>
    <r>
      <t xml:space="preserve">P11 - Há divulgação do </t>
    </r>
    <r>
      <rPr>
        <b/>
        <u/>
        <sz val="11"/>
        <rFont val="Calibri"/>
        <family val="2"/>
        <scheme val="minor"/>
      </rPr>
      <t>balanço</t>
    </r>
    <r>
      <rPr>
        <sz val="11"/>
        <rFont val="Calibri"/>
        <family val="2"/>
        <scheme val="minor"/>
      </rPr>
      <t xml:space="preserve"> dos últimos 5 anos? </t>
    </r>
    <r>
      <rPr>
        <i/>
        <sz val="11"/>
        <rFont val="Calibri"/>
        <family val="2"/>
        <scheme val="minor"/>
      </rPr>
      <t>(8 pts)</t>
    </r>
  </si>
  <si>
    <r>
      <t xml:space="preserve">P12 - Há divulgação do </t>
    </r>
    <r>
      <rPr>
        <b/>
        <u/>
        <sz val="11"/>
        <rFont val="Calibri"/>
        <family val="2"/>
        <scheme val="minor"/>
      </rPr>
      <t>orçamento</t>
    </r>
    <r>
      <rPr>
        <sz val="11"/>
        <rFont val="Calibri"/>
        <family val="2"/>
        <scheme val="minor"/>
      </rPr>
      <t xml:space="preserve"> dos últimos 5 exercícios financeiros? </t>
    </r>
    <r>
      <rPr>
        <i/>
        <sz val="11"/>
        <rFont val="Calibri"/>
        <family val="2"/>
        <scheme val="minor"/>
      </rPr>
      <t>(10 pts)</t>
    </r>
  </si>
  <si>
    <r>
      <t xml:space="preserve">P13 - Em havendo concentração de </t>
    </r>
    <r>
      <rPr>
        <b/>
        <u/>
        <sz val="11"/>
        <rFont val="Calibri"/>
        <family val="2"/>
        <scheme val="minor"/>
      </rPr>
      <t>informações relevantes</t>
    </r>
    <r>
      <rPr>
        <sz val="11"/>
        <rFont val="Calibri"/>
        <family val="2"/>
        <scheme val="minor"/>
      </rPr>
      <t xml:space="preserve">, estas são facilmente localizadas na página inicial do Portal? </t>
    </r>
    <r>
      <rPr>
        <i/>
        <sz val="11"/>
        <rFont val="Calibri"/>
        <family val="2"/>
        <scheme val="minor"/>
      </rPr>
      <t>(2 pts)</t>
    </r>
  </si>
  <si>
    <r>
      <t xml:space="preserve">P14 - O governo utiliza a página como </t>
    </r>
    <r>
      <rPr>
        <b/>
        <u/>
        <sz val="11"/>
        <rFont val="Calibri"/>
        <family val="2"/>
        <scheme val="minor"/>
      </rPr>
      <t>propaganda eleitoral</t>
    </r>
    <r>
      <rPr>
        <sz val="11"/>
        <rFont val="Calibri"/>
        <family val="2"/>
        <scheme val="minor"/>
      </rPr>
      <t xml:space="preserve">? </t>
    </r>
    <r>
      <rPr>
        <i/>
        <sz val="11"/>
        <rFont val="Calibri"/>
        <family val="2"/>
        <scheme val="minor"/>
      </rPr>
      <t>(0 pts)</t>
    </r>
  </si>
  <si>
    <r>
      <t xml:space="preserve">P15 - Há divulgação dos </t>
    </r>
    <r>
      <rPr>
        <b/>
        <u/>
        <sz val="11"/>
        <rFont val="Calibri"/>
        <family val="2"/>
        <scheme val="minor"/>
      </rPr>
      <t>programas</t>
    </r>
    <r>
      <rPr>
        <sz val="11"/>
        <rFont val="Calibri"/>
        <family val="2"/>
        <scheme val="minor"/>
      </rPr>
      <t xml:space="preserve"> e políticas públicas, divididos </t>
    </r>
    <r>
      <rPr>
        <b/>
        <u/>
        <sz val="11"/>
        <rFont val="Calibri"/>
        <family val="2"/>
        <scheme val="minor"/>
      </rPr>
      <t>por Secretaria, órgão ou ente</t>
    </r>
    <r>
      <rPr>
        <sz val="11"/>
        <rFont val="Calibri"/>
        <family val="2"/>
        <scheme val="minor"/>
      </rPr>
      <t xml:space="preserve">, implementados pelo ente federado? </t>
    </r>
    <r>
      <rPr>
        <i/>
        <sz val="11"/>
        <rFont val="Calibri"/>
        <family val="2"/>
        <scheme val="minor"/>
      </rPr>
      <t>(5 pts)</t>
    </r>
  </si>
  <si>
    <r>
      <t xml:space="preserve">P16 - Há divulgação do "registro das competências e estrutura organizacional, endereços e telefones das respectivas unidades e horários de </t>
    </r>
    <r>
      <rPr>
        <b/>
        <u/>
        <sz val="11"/>
        <rFont val="Calibri"/>
        <family val="2"/>
        <scheme val="minor"/>
      </rPr>
      <t>atendimento</t>
    </r>
    <r>
      <rPr>
        <sz val="11"/>
        <rFont val="Calibri"/>
        <family val="2"/>
        <scheme val="minor"/>
      </rPr>
      <t xml:space="preserve"> ao público" (art. 8º, I/LAI)? </t>
    </r>
    <r>
      <rPr>
        <i/>
        <sz val="11"/>
        <rFont val="Calibri"/>
        <family val="2"/>
        <scheme val="minor"/>
      </rPr>
      <t>(10 pts)</t>
    </r>
  </si>
  <si>
    <r>
      <t xml:space="preserve">P17 - Há divulgação de "informações concernentes a </t>
    </r>
    <r>
      <rPr>
        <b/>
        <u/>
        <sz val="11"/>
        <rFont val="Calibri"/>
        <family val="2"/>
        <scheme val="minor"/>
      </rPr>
      <t>procedimentos licitatórios</t>
    </r>
    <r>
      <rPr>
        <sz val="11"/>
        <rFont val="Calibri"/>
        <family val="2"/>
        <scheme val="minor"/>
      </rPr>
      <t xml:space="preserve">, inclusive os respectivos editais e resultados, bem como a todos os contratos celebrados" (art. 8º, IV/LAI)? </t>
    </r>
    <r>
      <rPr>
        <i/>
        <sz val="11"/>
        <rFont val="Calibri"/>
        <family val="2"/>
        <scheme val="minor"/>
      </rPr>
      <t>(10 pt)</t>
    </r>
  </si>
  <si>
    <r>
      <t xml:space="preserve">P17.1 - os respectivos editais e minutas de contratos foram disponibilizados? </t>
    </r>
    <r>
      <rPr>
        <i/>
        <sz val="11"/>
        <rFont val="Calibri"/>
        <family val="2"/>
        <scheme val="minor"/>
      </rPr>
      <t>(5 pts)</t>
    </r>
  </si>
  <si>
    <r>
      <t>P17.2 - a informação sobre o resultado do procedimento licitatório está disponível? (</t>
    </r>
    <r>
      <rPr>
        <i/>
        <sz val="11"/>
        <rFont val="Calibri"/>
        <family val="2"/>
        <scheme val="minor"/>
      </rPr>
      <t>10 pts)</t>
    </r>
  </si>
  <si>
    <r>
      <t xml:space="preserve">P17.3 - a versão assinada do contrato está disponível? </t>
    </r>
    <r>
      <rPr>
        <i/>
        <sz val="11"/>
        <rFont val="Calibri"/>
        <family val="2"/>
        <scheme val="minor"/>
      </rPr>
      <t>(2 pts)</t>
    </r>
  </si>
  <si>
    <r>
      <t>P18 - Há divulgação de "</t>
    </r>
    <r>
      <rPr>
        <b/>
        <u/>
        <sz val="11"/>
        <rFont val="Calibri"/>
        <family val="2"/>
        <scheme val="minor"/>
      </rPr>
      <t>dados gerais</t>
    </r>
    <r>
      <rPr>
        <sz val="11"/>
        <rFont val="Calibri"/>
        <family val="2"/>
        <scheme val="minor"/>
      </rPr>
      <t xml:space="preserve"> para o acompanhamento de programas, ações, projetos e obras de órgãos e entidades" (art. 8º, V/LAI)? </t>
    </r>
    <r>
      <rPr>
        <i/>
        <sz val="11"/>
        <rFont val="Calibri"/>
        <family val="2"/>
        <scheme val="minor"/>
      </rPr>
      <t>(10 pts)</t>
    </r>
  </si>
  <si>
    <r>
      <t xml:space="preserve">P19 - Há divulgação das "respostas a </t>
    </r>
    <r>
      <rPr>
        <b/>
        <u/>
        <sz val="11"/>
        <rFont val="Calibri"/>
        <family val="2"/>
        <scheme val="minor"/>
      </rPr>
      <t>perguntas mais frequentes</t>
    </r>
    <r>
      <rPr>
        <sz val="11"/>
        <rFont val="Calibri"/>
        <family val="2"/>
        <scheme val="minor"/>
      </rPr>
      <t xml:space="preserve"> da sociedade" (art. 8º, VI/LAI), "FAQ"? </t>
    </r>
    <r>
      <rPr>
        <i/>
        <sz val="11"/>
        <rFont val="Calibri"/>
        <family val="2"/>
        <scheme val="minor"/>
      </rPr>
      <t>(10 pt)</t>
    </r>
  </si>
  <si>
    <r>
      <t>P20 - O site possui "</t>
    </r>
    <r>
      <rPr>
        <b/>
        <u/>
        <sz val="11"/>
        <rFont val="Calibri"/>
        <family val="2"/>
        <scheme val="minor"/>
      </rPr>
      <t xml:space="preserve">ferramenta de pesquisa </t>
    </r>
    <r>
      <rPr>
        <sz val="11"/>
        <rFont val="Calibri"/>
        <family val="2"/>
        <scheme val="minor"/>
      </rPr>
      <t xml:space="preserve">de conteúdo que permita o acesso à informação de forma objetiva, transparente, clara e em linguagem de fácil compreensão" (art. 8º, § 3o, I/LAI)? </t>
    </r>
    <r>
      <rPr>
        <i/>
        <sz val="11"/>
        <rFont val="Calibri"/>
        <family val="2"/>
        <scheme val="minor"/>
      </rPr>
      <t>(10 pts)</t>
    </r>
  </si>
  <si>
    <r>
      <t xml:space="preserve">P21 - Há um </t>
    </r>
    <r>
      <rPr>
        <b/>
        <u/>
        <sz val="11"/>
        <rFont val="Calibri"/>
        <family val="2"/>
        <scheme val="minor"/>
      </rPr>
      <t>app</t>
    </r>
    <r>
      <rPr>
        <sz val="11"/>
        <rFont val="Calibri"/>
        <family val="2"/>
        <scheme val="minor"/>
      </rPr>
      <t xml:space="preserve"> do Portal da Transparência? </t>
    </r>
    <r>
      <rPr>
        <i/>
        <sz val="11"/>
        <rFont val="Calibri"/>
        <family val="2"/>
        <scheme val="minor"/>
      </rPr>
      <t>(0 pts)</t>
    </r>
  </si>
  <si>
    <r>
      <t xml:space="preserve">P22 - O Portal da Transparência possui página no </t>
    </r>
    <r>
      <rPr>
        <b/>
        <u/>
        <sz val="11"/>
        <rFont val="Calibri"/>
        <family val="2"/>
        <scheme val="minor"/>
      </rPr>
      <t>Facebook</t>
    </r>
    <r>
      <rPr>
        <sz val="11"/>
        <rFont val="Calibri"/>
        <family val="2"/>
        <scheme val="minor"/>
      </rPr>
      <t xml:space="preserve">? </t>
    </r>
    <r>
      <rPr>
        <i/>
        <sz val="11"/>
        <rFont val="Calibri"/>
        <family val="2"/>
        <scheme val="minor"/>
      </rPr>
      <t>(0 pts)</t>
    </r>
  </si>
  <si>
    <r>
      <t xml:space="preserve">P23 - O site possibilita "a gravação de relatórios em diversos </t>
    </r>
    <r>
      <rPr>
        <b/>
        <u/>
        <sz val="11"/>
        <rFont val="Calibri"/>
        <family val="2"/>
        <scheme val="minor"/>
      </rPr>
      <t>formatos</t>
    </r>
    <r>
      <rPr>
        <sz val="11"/>
        <rFont val="Calibri"/>
        <family val="2"/>
        <scheme val="minor"/>
      </rPr>
      <t xml:space="preserve"> eletrônicos, inclusive abertos e não proprietários, tais como planilhas e texto, de modo a facilitar a análise das informações" (art. 8º, § 3o, II/LAI)? </t>
    </r>
    <r>
      <rPr>
        <i/>
        <sz val="11"/>
        <rFont val="Calibri"/>
        <family val="2"/>
        <scheme val="minor"/>
      </rPr>
      <t>(10 pts)</t>
    </r>
  </si>
  <si>
    <r>
      <t>P24 - O site possibilita "</t>
    </r>
    <r>
      <rPr>
        <b/>
        <u/>
        <sz val="11"/>
        <rFont val="Calibri"/>
        <family val="2"/>
        <scheme val="minor"/>
      </rPr>
      <t>o acesso automatizado</t>
    </r>
    <r>
      <rPr>
        <sz val="11"/>
        <rFont val="Calibri"/>
        <family val="2"/>
        <scheme val="minor"/>
      </rPr>
      <t xml:space="preserve"> por sistemas externos em formatos abertos, estruturados e legíveis por máquina" (art. 8º, § 3o, III/LAI)? [verificar se é possível fazer download de documentos em diferentes formatos e se é possível utilizar ctrl+F] </t>
    </r>
    <r>
      <rPr>
        <i/>
        <sz val="11"/>
        <rFont val="Calibri"/>
        <family val="2"/>
        <scheme val="minor"/>
      </rPr>
      <t>(10 pts)</t>
    </r>
  </si>
  <si>
    <r>
      <t xml:space="preserve">P25 - O site divulga em detalhes "os </t>
    </r>
    <r>
      <rPr>
        <b/>
        <u/>
        <sz val="11"/>
        <rFont val="Calibri"/>
        <family val="2"/>
        <scheme val="minor"/>
      </rPr>
      <t>formatos</t>
    </r>
    <r>
      <rPr>
        <sz val="11"/>
        <rFont val="Calibri"/>
        <family val="2"/>
        <scheme val="minor"/>
      </rPr>
      <t xml:space="preserve"> utilizados para estruturação da informação" (art. 8º, § 3o, IV/LAI)? </t>
    </r>
    <r>
      <rPr>
        <i/>
        <sz val="11"/>
        <rFont val="Calibri"/>
        <family val="2"/>
        <scheme val="minor"/>
      </rPr>
      <t>(10 pts)</t>
    </r>
  </si>
  <si>
    <r>
      <t xml:space="preserve">P17 - Há divulgação de "informações concernentes a </t>
    </r>
    <r>
      <rPr>
        <b/>
        <u/>
        <sz val="11"/>
        <rFont val="Calibri"/>
        <family val="2"/>
        <scheme val="minor"/>
      </rPr>
      <t>procedimentos licitatórios</t>
    </r>
    <r>
      <rPr>
        <sz val="11"/>
        <rFont val="Calibri"/>
        <family val="2"/>
        <scheme val="minor"/>
      </rPr>
      <t xml:space="preserve">, inclusive os respectivos editais e resultados, bem como a todos os contratos celebrados" (art. 8º, IV/LAI)? </t>
    </r>
    <r>
      <rPr>
        <i/>
        <sz val="11"/>
        <rFont val="Calibri"/>
        <family val="2"/>
        <scheme val="minor"/>
      </rPr>
      <t>(10 pts)</t>
    </r>
  </si>
  <si>
    <t xml:space="preserve">2 pontos. </t>
  </si>
  <si>
    <r>
      <t xml:space="preserve">P19 - Há divulgação das "respostas a </t>
    </r>
    <r>
      <rPr>
        <b/>
        <u/>
        <sz val="11"/>
        <rFont val="Calibri"/>
        <family val="2"/>
        <scheme val="minor"/>
      </rPr>
      <t>perguntas mais frequentes</t>
    </r>
    <r>
      <rPr>
        <sz val="11"/>
        <rFont val="Calibri"/>
        <family val="2"/>
        <scheme val="minor"/>
      </rPr>
      <t xml:space="preserve"> da sociedade" (art. 8º, VI/LAI), "FAQ"? </t>
    </r>
    <r>
      <rPr>
        <i/>
        <sz val="11"/>
        <rFont val="Calibri"/>
        <family val="2"/>
        <scheme val="minor"/>
      </rPr>
      <t>(10 pts)</t>
    </r>
  </si>
  <si>
    <r>
      <t xml:space="preserve">P5.1 - Em caso afirmativo para P5, é possível identificar em que programas específicos os valores foram aplicados? </t>
    </r>
    <r>
      <rPr>
        <i/>
        <sz val="11"/>
        <rFont val="Calibri"/>
        <family val="2"/>
        <scheme val="minor"/>
      </rPr>
      <t>(4 pts)</t>
    </r>
  </si>
  <si>
    <r>
      <t xml:space="preserve">P27 - O site mantém </t>
    </r>
    <r>
      <rPr>
        <b/>
        <u/>
        <sz val="11"/>
        <rFont val="Calibri"/>
        <family val="2"/>
        <scheme val="minor"/>
      </rPr>
      <t>atualizadas</t>
    </r>
    <r>
      <rPr>
        <sz val="11"/>
        <rFont val="Calibri"/>
        <family val="2"/>
        <scheme val="minor"/>
      </rPr>
      <t xml:space="preserve"> "as informações disponíveis para acesso" (art. 8º, § 3o, VI)? </t>
    </r>
    <r>
      <rPr>
        <i/>
        <sz val="11"/>
        <rFont val="Calibri"/>
        <family val="2"/>
        <scheme val="minor"/>
      </rPr>
      <t>(10 pts)</t>
    </r>
  </si>
  <si>
    <t xml:space="preserve">10 pontos. </t>
  </si>
  <si>
    <t xml:space="preserve">ARACAJU </t>
  </si>
  <si>
    <t>Não encontrada após 3 minutos</t>
  </si>
  <si>
    <t xml:space="preserve">Sim, por macro áreas </t>
  </si>
  <si>
    <t>Demorei mais de três minutos para encontrar essas informações</t>
  </si>
  <si>
    <t>Informações não encontradas após 3 minutos</t>
  </si>
  <si>
    <t>A página disponibiliza o Quadro de Detalhamento de Despesas, 3 cliques, pouco inteligível</t>
  </si>
  <si>
    <t>Estão no Quadro de Detalhamento de gastos</t>
  </si>
  <si>
    <t>Não é possível sequer pesquisar no PDF</t>
  </si>
  <si>
    <t>Encontrado após 3 minutos, entretanto não é de fácil acesso</t>
  </si>
  <si>
    <t>Sim, contudo apenas na prestação de contas que é feita por mês e ano</t>
  </si>
  <si>
    <t>4 cliques da página inicial</t>
  </si>
  <si>
    <t>Os gastos estão discriminados na prestação de contas</t>
  </si>
  <si>
    <t>É possível ver os balancetes mensais e as prestações de contas anuais</t>
  </si>
  <si>
    <t>Mas de difícil acesso, apenas encontrei por busca</t>
  </si>
  <si>
    <t>Encontrado pela ferramenta de busca</t>
  </si>
  <si>
    <t>Apenas encontrei através de busca</t>
  </si>
  <si>
    <t>Último balanço é de 2018</t>
  </si>
  <si>
    <t>Nada na página que se relacione com o partido eleito</t>
  </si>
  <si>
    <t>Dividido em macro áreas</t>
  </si>
  <si>
    <t>de fácil acesso em todas as macro áreas</t>
  </si>
  <si>
    <t>Há restrição de acesso, seria necessário cadastrar CPF e email</t>
  </si>
  <si>
    <t>Em cada macro área</t>
  </si>
  <si>
    <t>Página principal, um clique, fácil acesso</t>
  </si>
  <si>
    <t>A ferramenta de busca é simples, mas funcional</t>
  </si>
  <si>
    <t>Não encontrado após 3 minutos</t>
  </si>
  <si>
    <t>último relatório é de 2018</t>
  </si>
  <si>
    <t>Não há informações/detalhes acerca dos formatos utilizados</t>
  </si>
  <si>
    <t>Aqueles que estão disponíveis, sobretudo os financeiros-orcamentários</t>
  </si>
  <si>
    <t>Várias informações não são atualizadas há pelo menos dois anos</t>
  </si>
  <si>
    <t>Apesar disso, existem e-mails disponíveis em algumas macro áreas</t>
  </si>
  <si>
    <t>Há mecanismos que buscam suprir essa carência</t>
  </si>
  <si>
    <t>Apenas em contratos e licitações</t>
  </si>
  <si>
    <t>Nada semelhante foi encontrado</t>
  </si>
  <si>
    <t>Apenas em algumas pesquisas de despesas</t>
  </si>
  <si>
    <t>Descreve especificamente o salário dos servidores por macro área</t>
  </si>
  <si>
    <t>Nada nesse sentido foi encontrado</t>
  </si>
  <si>
    <t>Nada no sentido foi encontrado na página</t>
  </si>
  <si>
    <t>2 cliques, informação sucinta e eficiente</t>
  </si>
  <si>
    <t>2 cliques</t>
  </si>
  <si>
    <t>Sem referência</t>
  </si>
  <si>
    <t>encontrado apenas pela ferramenta de busca</t>
  </si>
  <si>
    <t>É o SIC (Serviço de informação ao cidadão)</t>
  </si>
  <si>
    <t>Nada encontrado nesse sentido</t>
  </si>
  <si>
    <t>Nada no sentido foi encontado na página</t>
  </si>
  <si>
    <r>
      <t xml:space="preserve">Botão específico na </t>
    </r>
    <r>
      <rPr>
        <i/>
        <sz val="11"/>
        <color theme="1"/>
        <rFont val="Calibri"/>
        <family val="2"/>
        <scheme val="minor"/>
      </rPr>
      <t xml:space="preserve">homepage </t>
    </r>
    <r>
      <rPr>
        <sz val="11"/>
        <color theme="1"/>
        <rFont val="Calibri"/>
        <family val="2"/>
        <scheme val="minor"/>
      </rPr>
      <t>("Legislação", que contém divisões de tipos de lei, não só locais)</t>
    </r>
  </si>
  <si>
    <t>Na página inicial, há o link para o site da transparência com apenas 1 clique</t>
  </si>
  <si>
    <t>10 pontos</t>
  </si>
  <si>
    <t xml:space="preserve">0 pontos </t>
  </si>
  <si>
    <t>4 pontos</t>
  </si>
  <si>
    <t>2 pontos</t>
  </si>
  <si>
    <t xml:space="preserve">5 pontos </t>
  </si>
  <si>
    <t xml:space="preserve">10 pontos </t>
  </si>
  <si>
    <t>Na página inicial, apenas 1 clique</t>
  </si>
  <si>
    <t>A organização é muito interessante e didática</t>
  </si>
  <si>
    <t>Apenas 1 clique, página inicial, disposição de informações de maneira didática</t>
  </si>
  <si>
    <t>1 clique na página inicial</t>
  </si>
  <si>
    <t>Os gastos são divididos por justificativas</t>
  </si>
  <si>
    <t>Não há a opção de filtrar</t>
  </si>
  <si>
    <t>Informação encontrada por cliques</t>
  </si>
  <si>
    <t xml:space="preserve">4 cliques da página inicial </t>
  </si>
  <si>
    <t>Os gastos estão discriminados na seção de despesas por função</t>
  </si>
  <si>
    <t>É possivel adicionar outras opções de filtros</t>
  </si>
  <si>
    <t>Encontrado tanto por cliques quanto por busca</t>
  </si>
  <si>
    <t>Não retornou resultados</t>
  </si>
  <si>
    <t>Fácil acesso dos dados</t>
  </si>
  <si>
    <t>3 cliques</t>
  </si>
  <si>
    <t>Encontrado tanto por clicks quanto por busca</t>
  </si>
  <si>
    <t>Informação não encontrada após 3 minutos</t>
  </si>
  <si>
    <t>Fácil acesso e compreensão dos dados</t>
  </si>
  <si>
    <t>Bem organizadas na página inicial</t>
  </si>
  <si>
    <t xml:space="preserve">Sem indícios </t>
  </si>
  <si>
    <t>Separado por áreas temáticas, 1 clique</t>
  </si>
  <si>
    <t>Bem organizado e de fácil uso</t>
  </si>
  <si>
    <t>Não encontrado</t>
  </si>
  <si>
    <t>Não encontrado, mas há a divulgação de uma página no Facebook do Governo do DF</t>
  </si>
  <si>
    <t>Há a disponibilização dos arquivos para download em zip listados e a possibilidade de pesquisar no documento</t>
  </si>
  <si>
    <t>Os formatos são divulgados pelo site</t>
  </si>
  <si>
    <t>São disponibilizados em uma aba para downloads</t>
  </si>
  <si>
    <t>Todas as informações parecem estar atualizadas</t>
  </si>
  <si>
    <t>Disponível na página inicial</t>
  </si>
  <si>
    <t>Não encontrei nenhuma restrição</t>
  </si>
  <si>
    <t>De fácil compreensão</t>
  </si>
  <si>
    <t>Lista todos os servidores e é possível separar por área, 2 cliques</t>
  </si>
  <si>
    <t>Várias informações disponíveis quanto a própria lei e uma cartilha</t>
  </si>
  <si>
    <t>Na página inicial, apenas 1 click</t>
  </si>
  <si>
    <t>Disponível na página inicial, 1 clique</t>
  </si>
  <si>
    <t>O E-SIC</t>
  </si>
  <si>
    <t>O último relatório, contudo, é de 2018</t>
  </si>
  <si>
    <t>Fácil acesso e compreensão</t>
  </si>
  <si>
    <t>0 pontos</t>
  </si>
  <si>
    <t>8 pontos</t>
  </si>
  <si>
    <t>5 pontos</t>
  </si>
  <si>
    <t>MANAUS</t>
  </si>
  <si>
    <t>Nada semelhante encontrado</t>
  </si>
  <si>
    <t>Fácil visualização e compreensão</t>
  </si>
  <si>
    <t>Apenas 1 clique na página inicial</t>
  </si>
  <si>
    <t>Fácil acesso, 2 cliques</t>
  </si>
  <si>
    <t>Há a possibilidade de filtrar por órgão e programa</t>
  </si>
  <si>
    <t>Encontrado por ambas as buscas</t>
  </si>
  <si>
    <t>Necessário filtrar por programas e órgãos</t>
  </si>
  <si>
    <t>Apenas por cliques</t>
  </si>
  <si>
    <t>Encontrado por 2 cliques</t>
  </si>
  <si>
    <t>É possível filtrar por órgão e programa</t>
  </si>
  <si>
    <t>Há a possibilidade de filtrar por período</t>
  </si>
  <si>
    <t>Não encontrado pela busca</t>
  </si>
  <si>
    <t>O sistema de buscas precisa ser alterado, ineficiente</t>
  </si>
  <si>
    <t>Separado por órgãos e programas, 2 cliques</t>
  </si>
  <si>
    <t>Na página inicial</t>
  </si>
  <si>
    <t>1 clique</t>
  </si>
  <si>
    <t>2 cliques, disponível para download</t>
  </si>
  <si>
    <t>Disponível para download</t>
  </si>
  <si>
    <t>Dividido por órgãos e programas</t>
  </si>
  <si>
    <t>Há a ferramenta de pesquisa, mas ela não é eficiente</t>
  </si>
  <si>
    <t>Apenas o formato disponibilizado pelo site</t>
  </si>
  <si>
    <t>Poucas exceções encontradas</t>
  </si>
  <si>
    <t>Página inicial, apenas 1 clique</t>
  </si>
  <si>
    <t>mas não na pesquisa geral</t>
  </si>
  <si>
    <t>2 cliques da página inicial</t>
  </si>
  <si>
    <t>Informações disponibilizadas de maneira didática</t>
  </si>
  <si>
    <t>Disponível no site da prefeitura, encontrado via google</t>
  </si>
  <si>
    <t>Links para os sites dos órgãos de controle</t>
  </si>
  <si>
    <t>DISTRITO FEDERAL</t>
  </si>
  <si>
    <t>3 cliques da página inicial</t>
  </si>
  <si>
    <t>Várias informações disponíveis, quanto a própria lei e uma cartilha</t>
  </si>
  <si>
    <t>RIO GRANDE DO SUL</t>
  </si>
  <si>
    <t xml:space="preserve">A organização é clara e acessível </t>
  </si>
  <si>
    <t>Apenas 2 clique na página inicial</t>
  </si>
  <si>
    <t>Divisão de gastos por órgão ou departamento</t>
  </si>
  <si>
    <t>Há a opção de filtrar</t>
  </si>
  <si>
    <t>Informação disponível em gráficos e tabelas</t>
  </si>
  <si>
    <t xml:space="preserve">É possível filtrar </t>
  </si>
  <si>
    <t>Há a divisão</t>
  </si>
  <si>
    <t>Encontrado no índice de transparencia e cidadania fiscal</t>
  </si>
  <si>
    <t>Informações organizadas de maneira didática</t>
  </si>
  <si>
    <t>Na área de contratos, apenas 1 clique</t>
  </si>
  <si>
    <t xml:space="preserve">2 cliques da página inicial </t>
  </si>
  <si>
    <t>Informações divulgadas em diferentes gráficos e tabelas</t>
  </si>
  <si>
    <t>Não possui uma ferramenta de pesquisa que aglobe todo o conteúdo do site</t>
  </si>
  <si>
    <t xml:space="preserve">Não encontrado </t>
  </si>
  <si>
    <t>É possível realizar o download de diversos documentos</t>
  </si>
  <si>
    <t>Apenas 2 cliques da página inicial</t>
  </si>
  <si>
    <t xml:space="preserve">Informações disponibilizadas de maneira clara e concisa </t>
  </si>
  <si>
    <t xml:space="preserve">1 clique que direciona para outra página </t>
  </si>
  <si>
    <t>A Central do Cidadão</t>
  </si>
  <si>
    <t>Direciona links para as páginas dos respectivos órgãos</t>
  </si>
  <si>
    <t>Dados atualizados e divididos por órgão</t>
  </si>
  <si>
    <t>ESPÍRITO SANTO</t>
  </si>
  <si>
    <t>RORAIMA</t>
  </si>
  <si>
    <t>PERNAMBUCO</t>
  </si>
  <si>
    <t>SÃO PAULO</t>
  </si>
  <si>
    <t>PARANÁ</t>
  </si>
  <si>
    <t>PARÁ</t>
  </si>
  <si>
    <t>MATO GROSSO</t>
  </si>
  <si>
    <t>CAMPO GRANDE</t>
  </si>
  <si>
    <t>RIO BRANCO</t>
  </si>
  <si>
    <t>FORTALEZA</t>
  </si>
  <si>
    <t>VITÓRIA</t>
  </si>
  <si>
    <t>BRASÍLIA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</si>
</sst>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color rgb="FF000000"/>
      <name val="Arial"/>
      <family val="2"/>
    </font>
    <font>
      <sz val="12"/>
      <color theme="1"/>
      <name val="Calibri"/>
      <family val="2"/>
      <charset val="204"/>
      <scheme val="minor"/>
    </font>
    <font>
      <sz val="11"/>
      <name val="Calibri"/>
      <family val="2"/>
      <scheme val="minor"/>
    </font>
    <font>
      <i/>
      <sz val="11"/>
      <name val="Calibri"/>
      <family val="2"/>
      <scheme val="minor"/>
    </font>
    <font>
      <b/>
      <sz val="11"/>
      <name val="Calibri"/>
      <family val="2"/>
      <scheme val="minor"/>
    </font>
    <font>
      <b/>
      <u/>
      <sz val="11"/>
      <name val="Calibri"/>
      <family val="2"/>
      <scheme val="minor"/>
    </font>
    <font>
      <u/>
      <sz val="11"/>
      <color theme="10"/>
      <name val="Calibri"/>
      <family val="2"/>
      <scheme val="minor"/>
    </font>
    <font>
      <b/>
      <u/>
      <sz val="16"/>
      <color theme="1"/>
      <name val="Calibri"/>
      <family val="2"/>
      <scheme val="minor"/>
    </font>
    <font>
      <i/>
      <sz val="11"/>
      <color theme="1"/>
      <name val="Calibri"/>
      <family val="2"/>
      <scheme val="minor"/>
    </font>
    <font>
      <b/>
      <sz val="10"/>
      <color rgb="FF0C768C"/>
      <name val="Arial"/>
      <family val="2"/>
    </font>
    <font>
      <sz val="11"/>
      <color rgb="FF0C768C"/>
      <name val="Arial"/>
      <family val="2"/>
    </font>
    <font>
      <b/>
      <sz val="11"/>
      <color rgb="FFFF0000"/>
      <name val="Calibri"/>
      <family val="2"/>
      <scheme val="minor"/>
    </font>
    <font>
      <sz val="11"/>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rgb="FFFFFFFF"/>
      </patternFill>
    </fill>
    <fill>
      <patternFill patternType="solid">
        <fgColor rgb="FFFFFFFF"/>
        <bgColor indexed="64"/>
      </patternFill>
    </fill>
    <fill>
      <patternFill patternType="solid">
        <fgColor theme="5" tint="0.59999389629810485"/>
        <bgColor indexed="64"/>
      </patternFill>
    </fill>
    <fill>
      <patternFill patternType="solid">
        <fgColor theme="9" tint="-0.249977111117893"/>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s>
  <cellStyleXfs count="4">
    <xf numFmtId="0" fontId="0" fillId="0" borderId="0"/>
    <xf numFmtId="0" fontId="2" fillId="0" borderId="0"/>
    <xf numFmtId="0" fontId="3" fillId="0" borderId="0"/>
    <xf numFmtId="0" fontId="8" fillId="0" borderId="0" applyNumberFormat="0" applyFill="0" applyBorder="0" applyAlignment="0" applyProtection="0"/>
  </cellStyleXfs>
  <cellXfs count="101">
    <xf numFmtId="0" fontId="0" fillId="0" borderId="0" xfId="0"/>
    <xf numFmtId="0" fontId="0" fillId="0" borderId="0" xfId="0" applyAlignment="1">
      <alignment vertical="center"/>
    </xf>
    <xf numFmtId="0" fontId="4" fillId="0" borderId="0" xfId="0" applyFont="1" applyAlignment="1">
      <alignment horizontal="left" vertical="center"/>
    </xf>
    <xf numFmtId="0" fontId="1" fillId="0" borderId="1" xfId="0" applyFont="1" applyBorder="1" applyAlignment="1">
      <alignment horizontal="center" vertical="center" wrapText="1"/>
    </xf>
    <xf numFmtId="0" fontId="0" fillId="0" borderId="1" xfId="0" applyBorder="1" applyAlignment="1">
      <alignment vertical="center" wrapText="1"/>
    </xf>
    <xf numFmtId="0" fontId="0" fillId="2" borderId="1" xfId="0" applyFill="1" applyBorder="1" applyAlignment="1">
      <alignment vertical="center" wrapText="1"/>
    </xf>
    <xf numFmtId="0" fontId="4" fillId="3" borderId="1" xfId="0" applyFont="1" applyFill="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vertical="top" wrapText="1"/>
    </xf>
    <xf numFmtId="0" fontId="0" fillId="0" borderId="1" xfId="0" applyBorder="1" applyAlignment="1">
      <alignment horizontal="right" vertical="center" wrapText="1"/>
    </xf>
    <xf numFmtId="0" fontId="0" fillId="0" borderId="0" xfId="0" applyAlignment="1">
      <alignment vertical="center" wrapText="1"/>
    </xf>
    <xf numFmtId="0" fontId="0" fillId="0" borderId="7" xfId="0" applyFont="1" applyBorder="1" applyAlignment="1">
      <alignment horizontal="center" vertical="center" wrapText="1"/>
    </xf>
    <xf numFmtId="0" fontId="0" fillId="0" borderId="8" xfId="0" applyBorder="1" applyAlignment="1">
      <alignment horizontal="center" vertical="center" wrapText="1"/>
    </xf>
    <xf numFmtId="0" fontId="11" fillId="5" borderId="9"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0" fillId="0" borderId="1" xfId="0" applyBorder="1"/>
    <xf numFmtId="0" fontId="0" fillId="2" borderId="1" xfId="0" applyFill="1" applyBorder="1"/>
    <xf numFmtId="0" fontId="11" fillId="5" borderId="8"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0" fillId="6" borderId="1" xfId="0" applyFill="1" applyBorder="1"/>
    <xf numFmtId="0" fontId="0" fillId="6" borderId="0" xfId="0" applyFill="1"/>
    <xf numFmtId="0" fontId="1" fillId="0" borderId="0" xfId="0" applyFont="1"/>
    <xf numFmtId="0" fontId="13" fillId="0" borderId="0" xfId="0" applyFont="1" applyAlignment="1">
      <alignment horizontal="center"/>
    </xf>
    <xf numFmtId="0" fontId="0" fillId="2" borderId="0" xfId="0" applyFill="1"/>
    <xf numFmtId="0" fontId="4" fillId="0" borderId="0" xfId="0" applyFont="1" applyAlignment="1">
      <alignment horizontal="left" vertical="center" wrapText="1"/>
    </xf>
    <xf numFmtId="0" fontId="0" fillId="3" borderId="1" xfId="0"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0" xfId="0" applyFont="1" applyAlignment="1">
      <alignment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4" fillId="3" borderId="0" xfId="0" applyFont="1" applyFill="1" applyBorder="1" applyAlignment="1">
      <alignment horizontal="left" vertical="center" wrapText="1"/>
    </xf>
    <xf numFmtId="0" fontId="0" fillId="0" borderId="0" xfId="0" applyFont="1" applyBorder="1" applyAlignment="1">
      <alignment horizontal="center" vertical="center" wrapText="1"/>
    </xf>
    <xf numFmtId="0" fontId="0" fillId="0" borderId="0" xfId="0" applyAlignment="1">
      <alignment wrapText="1"/>
    </xf>
    <xf numFmtId="0" fontId="0" fillId="7" borderId="1" xfId="0" applyFill="1" applyBorder="1"/>
    <xf numFmtId="0" fontId="4" fillId="0" borderId="0" xfId="3" applyFont="1" applyAlignment="1">
      <alignment horizontal="center" wrapText="1"/>
    </xf>
    <xf numFmtId="0" fontId="9" fillId="0" borderId="1" xfId="0" applyFont="1" applyBorder="1" applyAlignment="1">
      <alignment vertical="center" wrapText="1"/>
    </xf>
    <xf numFmtId="0" fontId="0" fillId="0" borderId="0" xfId="0" applyFont="1" applyAlignment="1">
      <alignment vertical="center" wrapText="1"/>
    </xf>
    <xf numFmtId="0" fontId="0" fillId="3" borderId="1" xfId="0" applyFont="1" applyFill="1" applyBorder="1" applyAlignment="1">
      <alignment horizontal="center" vertical="center" wrapText="1"/>
    </xf>
    <xf numFmtId="0" fontId="0" fillId="2" borderId="1" xfId="0" applyFont="1" applyFill="1" applyBorder="1" applyAlignment="1">
      <alignment vertical="center" wrapText="1"/>
    </xf>
    <xf numFmtId="0" fontId="0" fillId="0" borderId="0" xfId="0" applyFont="1" applyBorder="1" applyAlignment="1">
      <alignment vertical="center" wrapText="1"/>
    </xf>
    <xf numFmtId="0" fontId="0" fillId="0" borderId="0" xfId="0" applyFont="1" applyAlignment="1">
      <alignment vertical="center"/>
    </xf>
    <xf numFmtId="0" fontId="14" fillId="0" borderId="7" xfId="0" applyFont="1" applyBorder="1" applyAlignment="1">
      <alignment horizontal="center" vertical="center" wrapText="1"/>
    </xf>
    <xf numFmtId="0" fontId="14" fillId="4" borderId="0" xfId="0" applyFont="1" applyFill="1" applyAlignment="1">
      <alignment horizontal="center" wrapText="1"/>
    </xf>
    <xf numFmtId="0" fontId="14" fillId="4" borderId="0" xfId="0" applyFont="1" applyFill="1" applyAlignment="1">
      <alignment horizontal="center" vertical="center" wrapText="1"/>
    </xf>
    <xf numFmtId="0" fontId="14" fillId="0" borderId="0" xfId="0" applyFont="1" applyBorder="1" applyAlignment="1">
      <alignment horizontal="center" vertical="center" wrapText="1"/>
    </xf>
    <xf numFmtId="0" fontId="4" fillId="0" borderId="1" xfId="3" applyFont="1" applyBorder="1" applyAlignment="1">
      <alignment horizontal="center" vertical="center" wrapText="1"/>
    </xf>
    <xf numFmtId="0" fontId="4" fillId="0" borderId="0" xfId="3" applyFont="1" applyAlignment="1">
      <alignment wrapText="1"/>
    </xf>
    <xf numFmtId="0" fontId="4"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1" fillId="0" borderId="0" xfId="0" applyFont="1" applyAlignment="1">
      <alignment vertical="center" wrapText="1"/>
    </xf>
    <xf numFmtId="0" fontId="0" fillId="2" borderId="1" xfId="0" applyFill="1" applyBorder="1" applyAlignment="1">
      <alignment horizontal="center" vertical="center" wrapText="1"/>
    </xf>
    <xf numFmtId="18" fontId="0" fillId="0" borderId="1" xfId="0" applyNumberFormat="1" applyFont="1" applyBorder="1" applyAlignment="1">
      <alignment vertical="center" wrapText="1"/>
    </xf>
    <xf numFmtId="18" fontId="14" fillId="0" borderId="7" xfId="0" applyNumberFormat="1" applyFont="1" applyBorder="1" applyAlignment="1">
      <alignment horizontal="center" vertical="center" wrapText="1"/>
    </xf>
    <xf numFmtId="18" fontId="0" fillId="0" borderId="1" xfId="0" applyNumberFormat="1" applyBorder="1" applyAlignment="1">
      <alignment vertical="center" wrapText="1"/>
    </xf>
    <xf numFmtId="18" fontId="0" fillId="0" borderId="1" xfId="0" applyNumberForma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0" fillId="0" borderId="0" xfId="0"/>
    <xf numFmtId="0" fontId="0" fillId="0" borderId="0" xfId="0"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xf>
    <xf numFmtId="0" fontId="0" fillId="0" borderId="0" xfId="0" applyAlignment="1">
      <alignment vertical="center"/>
    </xf>
    <xf numFmtId="0" fontId="1" fillId="0" borderId="1" xfId="0" applyFont="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vertic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vertical="center"/>
    </xf>
    <xf numFmtId="0" fontId="1" fillId="0" borderId="1" xfId="0" applyFont="1" applyBorder="1" applyAlignment="1">
      <alignment horizontal="center" vertical="center" wrapText="1"/>
    </xf>
    <xf numFmtId="0" fontId="0" fillId="0" borderId="0" xfId="0" applyAlignment="1">
      <alignment vertical="center"/>
    </xf>
    <xf numFmtId="0" fontId="0" fillId="0" borderId="1" xfId="0" applyBorder="1" applyAlignment="1">
      <alignment vertical="center" wrapText="1"/>
    </xf>
    <xf numFmtId="0" fontId="0" fillId="0" borderId="0" xfId="0" applyAlignment="1">
      <alignment vertical="center" wrapText="1"/>
    </xf>
    <xf numFmtId="0" fontId="0" fillId="0" borderId="0" xfId="0" applyAlignment="1">
      <alignment vertical="center" wrapText="1"/>
    </xf>
    <xf numFmtId="0" fontId="11" fillId="2" borderId="8"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 fillId="0" borderId="5" xfId="0" applyFont="1" applyBorder="1" applyAlignment="1">
      <alignment horizontal="center"/>
    </xf>
    <xf numFmtId="0" fontId="1" fillId="0" borderId="6"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3" borderId="4"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0" fillId="3" borderId="6" xfId="0"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 xfId="0" applyFont="1" applyFill="1" applyBorder="1" applyAlignment="1">
      <alignment horizontal="center" vertical="center" wrapText="1"/>
    </xf>
    <xf numFmtId="0" fontId="1" fillId="3" borderId="0" xfId="0" applyFont="1" applyFill="1" applyAlignment="1">
      <alignment horizontal="center" vertical="center"/>
    </xf>
    <xf numFmtId="0" fontId="0" fillId="3" borderId="0" xfId="0" applyFill="1" applyAlignment="1">
      <alignment horizontal="center" vertical="center"/>
    </xf>
    <xf numFmtId="0" fontId="1" fillId="3" borderId="11" xfId="0" applyFont="1" applyFill="1" applyBorder="1" applyAlignment="1">
      <alignment horizontal="center" vertical="center"/>
    </xf>
    <xf numFmtId="0" fontId="1" fillId="3" borderId="5" xfId="0" applyFont="1" applyFill="1" applyBorder="1" applyAlignment="1">
      <alignment horizontal="center" vertical="center" wrapText="1"/>
    </xf>
  </cellXfs>
  <cellStyles count="4">
    <cellStyle name="Hi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colors>
    <mruColors>
      <color rgb="FFFFE593"/>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acre.gov.br/wps/wcm/connect/558009804b2c975e9a49ff92f7ef4c59/COLHEITA%2BDE%2BRESULTADOS.pdf?MOD=AJPERES" TargetMode="External"/><Relationship Id="rId1" Type="http://schemas.openxmlformats.org/officeDocument/2006/relationships/hyperlink" Target="http://transparencia.ac.gov.br/acessoainformacao/index.ph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5"/>
  <sheetViews>
    <sheetView workbookViewId="0">
      <selection activeCell="L9" sqref="L9"/>
    </sheetView>
  </sheetViews>
  <sheetFormatPr defaultRowHeight="14.5" x14ac:dyDescent="0.35"/>
  <cols>
    <col min="1" max="1" width="30.54296875" style="23" bestFit="1" customWidth="1"/>
    <col min="2" max="2" width="16.26953125" customWidth="1"/>
    <col min="3" max="3" width="23.81640625" customWidth="1"/>
    <col min="4" max="4" width="3.26953125" customWidth="1"/>
    <col min="5" max="5" width="4.81640625" customWidth="1"/>
  </cols>
  <sheetData>
    <row r="1" spans="1:6" x14ac:dyDescent="0.35">
      <c r="A1" s="87" t="s">
        <v>548</v>
      </c>
      <c r="B1" s="87"/>
      <c r="C1" s="88"/>
    </row>
    <row r="2" spans="1:6" x14ac:dyDescent="0.35">
      <c r="A2" s="89" t="s">
        <v>549</v>
      </c>
      <c r="B2" s="89"/>
      <c r="C2" s="90"/>
    </row>
    <row r="3" spans="1:6" x14ac:dyDescent="0.35">
      <c r="A3" s="85" t="s">
        <v>481</v>
      </c>
      <c r="B3" s="13"/>
      <c r="C3" s="17"/>
      <c r="F3" s="21" t="s">
        <v>566</v>
      </c>
    </row>
    <row r="4" spans="1:6" x14ac:dyDescent="0.35">
      <c r="A4" s="86"/>
      <c r="B4" s="14" t="s">
        <v>546</v>
      </c>
      <c r="C4" s="18" t="s">
        <v>547</v>
      </c>
    </row>
    <row r="5" spans="1:6" x14ac:dyDescent="0.35">
      <c r="A5" s="86"/>
      <c r="B5" s="14"/>
      <c r="C5" s="18"/>
      <c r="E5" s="20"/>
      <c r="F5" t="s">
        <v>568</v>
      </c>
    </row>
    <row r="6" spans="1:6" x14ac:dyDescent="0.35">
      <c r="A6" s="16" t="s">
        <v>482</v>
      </c>
      <c r="B6" s="15" t="s">
        <v>483</v>
      </c>
      <c r="C6" s="15" t="s">
        <v>484</v>
      </c>
    </row>
    <row r="7" spans="1:6" x14ac:dyDescent="0.35">
      <c r="A7" s="16" t="s">
        <v>485</v>
      </c>
      <c r="B7" s="33" t="s">
        <v>554</v>
      </c>
      <c r="C7" s="19" t="s">
        <v>486</v>
      </c>
      <c r="E7" s="22" t="s">
        <v>567</v>
      </c>
      <c r="F7" t="s">
        <v>569</v>
      </c>
    </row>
    <row r="8" spans="1:6" x14ac:dyDescent="0.35">
      <c r="A8" s="16" t="s">
        <v>487</v>
      </c>
      <c r="B8" s="19" t="s">
        <v>488</v>
      </c>
      <c r="C8" s="19" t="s">
        <v>564</v>
      </c>
    </row>
    <row r="9" spans="1:6" x14ac:dyDescent="0.35">
      <c r="A9" s="16" t="s">
        <v>489</v>
      </c>
      <c r="B9" s="15" t="s">
        <v>555</v>
      </c>
      <c r="C9" s="15" t="s">
        <v>550</v>
      </c>
    </row>
    <row r="10" spans="1:6" x14ac:dyDescent="0.35">
      <c r="A10" s="16" t="s">
        <v>490</v>
      </c>
      <c r="B10" s="16"/>
      <c r="C10" s="19" t="s">
        <v>491</v>
      </c>
    </row>
    <row r="11" spans="1:6" x14ac:dyDescent="0.35">
      <c r="A11" s="16" t="s">
        <v>492</v>
      </c>
      <c r="B11" s="19" t="s">
        <v>551</v>
      </c>
      <c r="C11" s="19" t="s">
        <v>556</v>
      </c>
    </row>
    <row r="12" spans="1:6" x14ac:dyDescent="0.35">
      <c r="A12" s="16" t="s">
        <v>493</v>
      </c>
      <c r="B12" s="19" t="s">
        <v>494</v>
      </c>
      <c r="C12" s="19" t="s">
        <v>557</v>
      </c>
    </row>
    <row r="13" spans="1:6" x14ac:dyDescent="0.35">
      <c r="A13" s="16" t="s">
        <v>552</v>
      </c>
      <c r="B13" s="15" t="s">
        <v>558</v>
      </c>
      <c r="C13" s="15" t="s">
        <v>559</v>
      </c>
    </row>
    <row r="14" spans="1:6" x14ac:dyDescent="0.35">
      <c r="A14" s="16" t="s">
        <v>495</v>
      </c>
      <c r="B14" s="15" t="s">
        <v>560</v>
      </c>
      <c r="C14" s="15" t="s">
        <v>561</v>
      </c>
    </row>
    <row r="15" spans="1:6" x14ac:dyDescent="0.35">
      <c r="A15" s="16" t="s">
        <v>496</v>
      </c>
      <c r="B15" s="15" t="s">
        <v>497</v>
      </c>
      <c r="C15" s="15" t="s">
        <v>562</v>
      </c>
    </row>
    <row r="16" spans="1:6" x14ac:dyDescent="0.35">
      <c r="A16" s="16" t="s">
        <v>498</v>
      </c>
      <c r="B16" s="15" t="s">
        <v>499</v>
      </c>
      <c r="C16" s="15" t="s">
        <v>500</v>
      </c>
    </row>
    <row r="17" spans="1:3" x14ac:dyDescent="0.35">
      <c r="A17" s="16" t="s">
        <v>501</v>
      </c>
      <c r="B17" s="15" t="s">
        <v>563</v>
      </c>
      <c r="C17" s="15" t="s">
        <v>553</v>
      </c>
    </row>
    <row r="18" spans="1:3" x14ac:dyDescent="0.35">
      <c r="A18" s="16" t="s">
        <v>502</v>
      </c>
      <c r="B18" s="15" t="s">
        <v>503</v>
      </c>
      <c r="C18" s="15" t="s">
        <v>504</v>
      </c>
    </row>
    <row r="19" spans="1:3" x14ac:dyDescent="0.35">
      <c r="A19" s="16" t="s">
        <v>505</v>
      </c>
      <c r="B19" s="15" t="s">
        <v>506</v>
      </c>
      <c r="C19" s="15" t="s">
        <v>507</v>
      </c>
    </row>
    <row r="20" spans="1:3" x14ac:dyDescent="0.35">
      <c r="A20" s="16" t="s">
        <v>508</v>
      </c>
      <c r="B20" s="15" t="s">
        <v>509</v>
      </c>
      <c r="C20" s="15" t="s">
        <v>542</v>
      </c>
    </row>
    <row r="21" spans="1:3" x14ac:dyDescent="0.35">
      <c r="A21" s="16" t="s">
        <v>511</v>
      </c>
      <c r="B21" s="15" t="s">
        <v>512</v>
      </c>
      <c r="C21" s="15" t="s">
        <v>513</v>
      </c>
    </row>
    <row r="22" spans="1:3" x14ac:dyDescent="0.35">
      <c r="A22" s="16" t="s">
        <v>514</v>
      </c>
      <c r="B22" s="19" t="s">
        <v>515</v>
      </c>
      <c r="C22" s="19" t="s">
        <v>516</v>
      </c>
    </row>
    <row r="23" spans="1:3" x14ac:dyDescent="0.35">
      <c r="A23" s="16" t="s">
        <v>517</v>
      </c>
      <c r="B23" s="15" t="s">
        <v>518</v>
      </c>
      <c r="C23" s="15" t="s">
        <v>565</v>
      </c>
    </row>
    <row r="24" spans="1:3" x14ac:dyDescent="0.35">
      <c r="A24" s="16" t="s">
        <v>519</v>
      </c>
      <c r="B24" s="15" t="s">
        <v>520</v>
      </c>
      <c r="C24" s="15" t="s">
        <v>521</v>
      </c>
    </row>
    <row r="25" spans="1:3" x14ac:dyDescent="0.35">
      <c r="A25" s="16" t="s">
        <v>522</v>
      </c>
      <c r="B25" s="15" t="s">
        <v>523</v>
      </c>
      <c r="C25" s="15" t="s">
        <v>524</v>
      </c>
    </row>
    <row r="26" spans="1:3" x14ac:dyDescent="0.35">
      <c r="A26" s="16" t="s">
        <v>525</v>
      </c>
      <c r="B26" s="15" t="s">
        <v>526</v>
      </c>
      <c r="C26" s="15" t="s">
        <v>527</v>
      </c>
    </row>
    <row r="27" spans="1:3" x14ac:dyDescent="0.35">
      <c r="A27" s="16" t="s">
        <v>528</v>
      </c>
      <c r="B27" s="15" t="s">
        <v>529</v>
      </c>
      <c r="C27" s="15" t="s">
        <v>530</v>
      </c>
    </row>
    <row r="28" spans="1:3" x14ac:dyDescent="0.35">
      <c r="A28" s="16" t="s">
        <v>531</v>
      </c>
      <c r="B28" s="15" t="s">
        <v>532</v>
      </c>
      <c r="C28" s="15" t="s">
        <v>533</v>
      </c>
    </row>
    <row r="29" spans="1:3" x14ac:dyDescent="0.35">
      <c r="A29" s="16" t="s">
        <v>534</v>
      </c>
      <c r="B29" s="15" t="s">
        <v>535</v>
      </c>
      <c r="C29" s="15" t="s">
        <v>536</v>
      </c>
    </row>
    <row r="30" spans="1:3" x14ac:dyDescent="0.35">
      <c r="A30" s="16" t="s">
        <v>537</v>
      </c>
      <c r="B30" s="33" t="s">
        <v>538</v>
      </c>
      <c r="C30" s="19" t="s">
        <v>539</v>
      </c>
    </row>
    <row r="31" spans="1:3" x14ac:dyDescent="0.35">
      <c r="A31" s="16" t="s">
        <v>540</v>
      </c>
      <c r="B31" s="15" t="s">
        <v>541</v>
      </c>
      <c r="C31" s="15" t="s">
        <v>510</v>
      </c>
    </row>
    <row r="32" spans="1:3" x14ac:dyDescent="0.35">
      <c r="A32" s="16" t="s">
        <v>543</v>
      </c>
      <c r="B32" s="19" t="s">
        <v>544</v>
      </c>
      <c r="C32" s="19" t="s">
        <v>545</v>
      </c>
    </row>
    <row r="35" spans="2:3" x14ac:dyDescent="0.35">
      <c r="B35" t="s">
        <v>585</v>
      </c>
      <c r="C35" t="s">
        <v>586</v>
      </c>
    </row>
  </sheetData>
  <mergeCells count="3">
    <mergeCell ref="A3:A5"/>
    <mergeCell ref="A1:C1"/>
    <mergeCell ref="A2:C2"/>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32C8E-8E09-421C-AFBE-A9E5A4DF3127}">
  <dimension ref="A1:K43"/>
  <sheetViews>
    <sheetView tabSelected="1" workbookViewId="0">
      <selection activeCell="H5" sqref="H5"/>
    </sheetView>
  </sheetViews>
  <sheetFormatPr defaultRowHeight="14.5" x14ac:dyDescent="0.35"/>
  <cols>
    <col min="1" max="1" width="14.1796875" customWidth="1"/>
    <col min="2" max="2" width="37.54296875" customWidth="1"/>
    <col min="3" max="3" width="9.26953125" customWidth="1"/>
    <col min="4" max="4" width="0.7265625" customWidth="1"/>
    <col min="7" max="7" width="14.7265625" bestFit="1" customWidth="1"/>
    <col min="8" max="8" width="37.81640625" customWidth="1"/>
    <col min="10" max="10" width="1.1796875" customWidth="1"/>
  </cols>
  <sheetData>
    <row r="1" spans="1:11" ht="15" customHeight="1" x14ac:dyDescent="0.35"/>
    <row r="2" spans="1:11" ht="43.5" x14ac:dyDescent="0.35">
      <c r="A2" s="32" t="s">
        <v>580</v>
      </c>
      <c r="B2" t="s">
        <v>576</v>
      </c>
      <c r="C2" t="s">
        <v>578</v>
      </c>
      <c r="E2" s="32" t="s">
        <v>582</v>
      </c>
      <c r="G2" s="32" t="s">
        <v>581</v>
      </c>
      <c r="H2" t="s">
        <v>576</v>
      </c>
      <c r="I2" t="s">
        <v>579</v>
      </c>
      <c r="K2" s="32" t="s">
        <v>582</v>
      </c>
    </row>
    <row r="3" spans="1:11" ht="15" customHeight="1" x14ac:dyDescent="0.35">
      <c r="A3" s="24">
        <v>1</v>
      </c>
      <c r="B3" s="10" t="s">
        <v>393</v>
      </c>
      <c r="C3" s="10">
        <v>49</v>
      </c>
      <c r="E3">
        <f>_xlfn.RANK.EQ(C3,C:C,0)</f>
        <v>2</v>
      </c>
      <c r="G3" s="24">
        <v>1</v>
      </c>
      <c r="H3" s="10" t="s">
        <v>337</v>
      </c>
      <c r="I3" s="10">
        <v>9</v>
      </c>
      <c r="K3">
        <f>_xlfn.RANK.EQ(I3,I:I,1)</f>
        <v>1</v>
      </c>
    </row>
    <row r="4" spans="1:11" ht="15" customHeight="1" x14ac:dyDescent="0.35">
      <c r="A4" s="24">
        <v>2</v>
      </c>
      <c r="B4" s="10" t="s">
        <v>464</v>
      </c>
      <c r="C4" s="10">
        <v>47</v>
      </c>
      <c r="E4">
        <f t="shared" ref="E4:E43" si="0">_xlfn.RANK.EQ(C4,C:C,0)</f>
        <v>3</v>
      </c>
      <c r="G4" s="24">
        <v>2</v>
      </c>
      <c r="H4" s="10" t="s">
        <v>57</v>
      </c>
      <c r="I4" s="10">
        <v>13</v>
      </c>
      <c r="K4">
        <f t="shared" ref="K4:K43" si="1">_xlfn.RANK.EQ(I4,I:I,1)</f>
        <v>4</v>
      </c>
    </row>
    <row r="5" spans="1:11" ht="15" customHeight="1" x14ac:dyDescent="0.35">
      <c r="A5" s="24">
        <v>3</v>
      </c>
      <c r="B5" s="10" t="s">
        <v>57</v>
      </c>
      <c r="C5" s="10">
        <v>45</v>
      </c>
      <c r="E5">
        <f t="shared" si="0"/>
        <v>5</v>
      </c>
      <c r="G5" s="24">
        <v>2</v>
      </c>
      <c r="H5" s="10" t="s">
        <v>425</v>
      </c>
      <c r="I5" s="10">
        <v>13</v>
      </c>
      <c r="K5">
        <f t="shared" si="1"/>
        <v>4</v>
      </c>
    </row>
    <row r="6" spans="1:11" ht="15" customHeight="1" x14ac:dyDescent="0.35">
      <c r="A6" s="24">
        <v>3</v>
      </c>
      <c r="B6" s="10" t="s">
        <v>434</v>
      </c>
      <c r="C6" s="10">
        <v>45</v>
      </c>
      <c r="E6">
        <f t="shared" si="0"/>
        <v>5</v>
      </c>
      <c r="G6" s="24">
        <v>4</v>
      </c>
      <c r="H6" s="10" t="s">
        <v>427</v>
      </c>
      <c r="I6" s="10">
        <v>14</v>
      </c>
      <c r="K6">
        <f t="shared" si="1"/>
        <v>8</v>
      </c>
    </row>
    <row r="7" spans="1:11" ht="15" customHeight="1" x14ac:dyDescent="0.35">
      <c r="A7" s="24">
        <v>5</v>
      </c>
      <c r="B7" s="10" t="s">
        <v>427</v>
      </c>
      <c r="C7" s="10">
        <v>44</v>
      </c>
      <c r="E7">
        <f t="shared" si="0"/>
        <v>10</v>
      </c>
      <c r="G7" s="24">
        <v>5</v>
      </c>
      <c r="H7" s="10" t="s">
        <v>59</v>
      </c>
      <c r="I7" s="10">
        <v>15</v>
      </c>
      <c r="K7">
        <f t="shared" si="1"/>
        <v>10</v>
      </c>
    </row>
    <row r="8" spans="1:11" ht="15" customHeight="1" x14ac:dyDescent="0.35">
      <c r="A8" s="24">
        <v>6</v>
      </c>
      <c r="B8" s="10" t="s">
        <v>59</v>
      </c>
      <c r="C8" s="10">
        <v>43</v>
      </c>
      <c r="E8">
        <f t="shared" si="0"/>
        <v>12</v>
      </c>
      <c r="G8" s="24">
        <v>5</v>
      </c>
      <c r="H8" s="10" t="s">
        <v>434</v>
      </c>
      <c r="I8" s="10">
        <v>15</v>
      </c>
      <c r="K8">
        <f t="shared" si="1"/>
        <v>10</v>
      </c>
    </row>
    <row r="9" spans="1:11" ht="15" customHeight="1" x14ac:dyDescent="0.35">
      <c r="A9" s="24">
        <v>6</v>
      </c>
      <c r="B9" s="10" t="s">
        <v>425</v>
      </c>
      <c r="C9" s="10">
        <v>43</v>
      </c>
      <c r="E9">
        <f t="shared" si="0"/>
        <v>12</v>
      </c>
      <c r="G9" s="24">
        <v>5</v>
      </c>
      <c r="H9" s="10" t="s">
        <v>464</v>
      </c>
      <c r="I9" s="10">
        <v>15</v>
      </c>
      <c r="K9">
        <f t="shared" si="1"/>
        <v>10</v>
      </c>
    </row>
    <row r="10" spans="1:11" ht="15" customHeight="1" x14ac:dyDescent="0.35">
      <c r="A10" s="24">
        <v>8</v>
      </c>
      <c r="B10" s="10" t="s">
        <v>323</v>
      </c>
      <c r="C10" s="10">
        <v>41</v>
      </c>
      <c r="E10">
        <f t="shared" si="0"/>
        <v>15</v>
      </c>
      <c r="G10" s="24">
        <v>8</v>
      </c>
      <c r="H10" s="10" t="s">
        <v>340</v>
      </c>
      <c r="I10" s="10">
        <v>16</v>
      </c>
      <c r="K10">
        <f t="shared" si="1"/>
        <v>14</v>
      </c>
    </row>
    <row r="11" spans="1:11" ht="15" customHeight="1" x14ac:dyDescent="0.35">
      <c r="A11" s="24">
        <v>8</v>
      </c>
      <c r="B11" s="10" t="s">
        <v>466</v>
      </c>
      <c r="C11" s="10">
        <v>41</v>
      </c>
      <c r="E11">
        <f t="shared" si="0"/>
        <v>15</v>
      </c>
      <c r="G11" s="24">
        <v>9</v>
      </c>
      <c r="H11" s="10" t="s">
        <v>323</v>
      </c>
      <c r="I11" s="10">
        <v>17</v>
      </c>
      <c r="K11">
        <f t="shared" si="1"/>
        <v>17</v>
      </c>
    </row>
    <row r="12" spans="1:11" ht="15" customHeight="1" x14ac:dyDescent="0.35">
      <c r="A12" s="24">
        <v>10</v>
      </c>
      <c r="B12" s="10" t="s">
        <v>312</v>
      </c>
      <c r="C12" s="10">
        <v>38</v>
      </c>
      <c r="E12">
        <f t="shared" si="0"/>
        <v>19</v>
      </c>
      <c r="G12" s="24">
        <v>9</v>
      </c>
      <c r="H12" s="10" t="s">
        <v>466</v>
      </c>
      <c r="I12" s="10">
        <v>17</v>
      </c>
      <c r="K12">
        <f t="shared" si="1"/>
        <v>17</v>
      </c>
    </row>
    <row r="13" spans="1:11" ht="15" customHeight="1" x14ac:dyDescent="0.35">
      <c r="A13" s="24">
        <v>11</v>
      </c>
      <c r="B13" s="10" t="s">
        <v>337</v>
      </c>
      <c r="C13" s="10">
        <v>37</v>
      </c>
      <c r="E13">
        <f t="shared" si="0"/>
        <v>20</v>
      </c>
      <c r="G13" s="24">
        <v>11</v>
      </c>
      <c r="H13" s="10" t="s">
        <v>393</v>
      </c>
      <c r="I13" s="10">
        <v>18</v>
      </c>
      <c r="K13">
        <f t="shared" si="1"/>
        <v>19</v>
      </c>
    </row>
    <row r="14" spans="1:11" ht="15" customHeight="1" x14ac:dyDescent="0.35">
      <c r="A14" s="24">
        <v>12</v>
      </c>
      <c r="B14" s="10" t="s">
        <v>53</v>
      </c>
      <c r="C14" s="10">
        <v>35</v>
      </c>
      <c r="E14">
        <f t="shared" si="0"/>
        <v>24</v>
      </c>
      <c r="G14" s="24">
        <v>12</v>
      </c>
      <c r="H14" s="10" t="s">
        <v>312</v>
      </c>
      <c r="I14" s="10">
        <v>20</v>
      </c>
      <c r="K14">
        <f t="shared" si="1"/>
        <v>21</v>
      </c>
    </row>
    <row r="15" spans="1:11" ht="15" customHeight="1" x14ac:dyDescent="0.35">
      <c r="A15" s="24">
        <v>12</v>
      </c>
      <c r="B15" s="10" t="s">
        <v>325</v>
      </c>
      <c r="C15" s="10">
        <v>35</v>
      </c>
      <c r="E15">
        <f t="shared" si="0"/>
        <v>24</v>
      </c>
      <c r="G15" s="24">
        <v>13</v>
      </c>
      <c r="H15" s="10" t="s">
        <v>456</v>
      </c>
      <c r="I15" s="10">
        <v>21</v>
      </c>
      <c r="K15">
        <f t="shared" si="1"/>
        <v>25</v>
      </c>
    </row>
    <row r="16" spans="1:11" ht="15" customHeight="1" x14ac:dyDescent="0.35">
      <c r="A16" s="24">
        <v>12</v>
      </c>
      <c r="B16" s="10" t="s">
        <v>340</v>
      </c>
      <c r="C16" s="10">
        <v>35</v>
      </c>
      <c r="E16">
        <f t="shared" si="0"/>
        <v>24</v>
      </c>
      <c r="G16" s="24">
        <v>14</v>
      </c>
      <c r="H16" s="10" t="s">
        <v>460</v>
      </c>
      <c r="I16" s="10">
        <v>22</v>
      </c>
      <c r="K16">
        <f t="shared" si="1"/>
        <v>27</v>
      </c>
    </row>
    <row r="17" spans="1:11" ht="15" customHeight="1" x14ac:dyDescent="0.35">
      <c r="A17" s="24">
        <v>15</v>
      </c>
      <c r="B17" s="10" t="s">
        <v>469</v>
      </c>
      <c r="C17" s="10">
        <v>34</v>
      </c>
      <c r="E17">
        <f t="shared" si="0"/>
        <v>27</v>
      </c>
      <c r="G17" s="24">
        <v>15</v>
      </c>
      <c r="H17" s="10" t="s">
        <v>53</v>
      </c>
      <c r="I17" s="10">
        <v>23</v>
      </c>
      <c r="K17">
        <f t="shared" si="1"/>
        <v>28</v>
      </c>
    </row>
    <row r="18" spans="1:11" ht="15" customHeight="1" x14ac:dyDescent="0.35">
      <c r="A18" s="24">
        <v>16</v>
      </c>
      <c r="B18" s="10" t="s">
        <v>18</v>
      </c>
      <c r="C18" s="10">
        <v>30</v>
      </c>
      <c r="E18">
        <f t="shared" si="0"/>
        <v>30</v>
      </c>
      <c r="G18" s="24">
        <v>15</v>
      </c>
      <c r="H18" s="10" t="s">
        <v>325</v>
      </c>
      <c r="I18" s="10">
        <v>23</v>
      </c>
      <c r="K18">
        <f t="shared" si="1"/>
        <v>28</v>
      </c>
    </row>
    <row r="19" spans="1:11" ht="15" customHeight="1" x14ac:dyDescent="0.35">
      <c r="A19" s="24">
        <v>16</v>
      </c>
      <c r="B19" s="10" t="s">
        <v>456</v>
      </c>
      <c r="C19" s="10">
        <v>30</v>
      </c>
      <c r="E19">
        <f t="shared" si="0"/>
        <v>30</v>
      </c>
      <c r="G19" s="24">
        <v>17</v>
      </c>
      <c r="H19" s="10" t="s">
        <v>469</v>
      </c>
      <c r="I19" s="10">
        <v>24</v>
      </c>
      <c r="K19">
        <f t="shared" si="1"/>
        <v>31</v>
      </c>
    </row>
    <row r="20" spans="1:11" ht="15" customHeight="1" x14ac:dyDescent="0.35">
      <c r="A20" s="24">
        <v>18</v>
      </c>
      <c r="B20" s="10" t="s">
        <v>460</v>
      </c>
      <c r="C20" s="10">
        <v>27</v>
      </c>
      <c r="E20">
        <f t="shared" si="0"/>
        <v>34</v>
      </c>
      <c r="G20" s="24">
        <v>18</v>
      </c>
      <c r="H20" s="10" t="s">
        <v>18</v>
      </c>
      <c r="I20" s="10">
        <v>37</v>
      </c>
      <c r="K20">
        <f t="shared" si="1"/>
        <v>37</v>
      </c>
    </row>
    <row r="21" spans="1:11" ht="15" customHeight="1" x14ac:dyDescent="0.35"/>
    <row r="22" spans="1:11" ht="15" customHeight="1" x14ac:dyDescent="0.35"/>
    <row r="23" spans="1:11" ht="43.5" x14ac:dyDescent="0.35">
      <c r="A23" s="32" t="s">
        <v>583</v>
      </c>
      <c r="B23" t="s">
        <v>577</v>
      </c>
      <c r="G23" s="32" t="s">
        <v>584</v>
      </c>
      <c r="H23" t="s">
        <v>577</v>
      </c>
    </row>
    <row r="24" spans="1:11" ht="15" customHeight="1" x14ac:dyDescent="0.35">
      <c r="A24" s="2">
        <v>1</v>
      </c>
      <c r="B24" s="1" t="s">
        <v>321</v>
      </c>
      <c r="C24" s="1">
        <v>56</v>
      </c>
      <c r="E24">
        <f t="shared" si="0"/>
        <v>1</v>
      </c>
      <c r="G24" s="2">
        <v>5</v>
      </c>
      <c r="H24" s="1" t="s">
        <v>72</v>
      </c>
      <c r="I24" s="1">
        <v>14</v>
      </c>
      <c r="K24">
        <f t="shared" si="1"/>
        <v>8</v>
      </c>
    </row>
    <row r="25" spans="1:11" ht="15" customHeight="1" x14ac:dyDescent="0.35">
      <c r="A25" s="2">
        <v>2</v>
      </c>
      <c r="B25" s="1" t="s">
        <v>76</v>
      </c>
      <c r="C25" s="1">
        <v>47</v>
      </c>
      <c r="E25">
        <f t="shared" si="0"/>
        <v>3</v>
      </c>
      <c r="G25" s="2">
        <v>13</v>
      </c>
      <c r="H25" s="1" t="s">
        <v>73</v>
      </c>
      <c r="I25" s="1">
        <v>21</v>
      </c>
      <c r="K25">
        <f t="shared" si="1"/>
        <v>25</v>
      </c>
    </row>
    <row r="26" spans="1:11" ht="15" customHeight="1" x14ac:dyDescent="0.35">
      <c r="A26" s="2">
        <v>3</v>
      </c>
      <c r="B26" s="1" t="s">
        <v>78</v>
      </c>
      <c r="C26" s="1">
        <v>45</v>
      </c>
      <c r="E26">
        <f t="shared" si="0"/>
        <v>5</v>
      </c>
      <c r="G26" s="2">
        <v>2</v>
      </c>
      <c r="H26" s="1" t="s">
        <v>74</v>
      </c>
      <c r="I26" s="1">
        <v>12</v>
      </c>
      <c r="K26">
        <f t="shared" si="1"/>
        <v>3</v>
      </c>
    </row>
    <row r="27" spans="1:11" ht="15" customHeight="1" x14ac:dyDescent="0.35">
      <c r="A27" s="2">
        <v>3</v>
      </c>
      <c r="B27" s="1" t="s">
        <v>322</v>
      </c>
      <c r="C27" s="1">
        <v>45</v>
      </c>
      <c r="E27">
        <f t="shared" si="0"/>
        <v>5</v>
      </c>
      <c r="G27" s="2">
        <v>6</v>
      </c>
      <c r="H27" s="1" t="s">
        <v>75</v>
      </c>
      <c r="I27" s="1">
        <v>15</v>
      </c>
      <c r="K27">
        <f t="shared" si="1"/>
        <v>10</v>
      </c>
    </row>
    <row r="28" spans="1:11" ht="15" customHeight="1" x14ac:dyDescent="0.35">
      <c r="A28" s="2">
        <v>3</v>
      </c>
      <c r="B28" s="1" t="s">
        <v>429</v>
      </c>
      <c r="C28" s="1">
        <v>45</v>
      </c>
      <c r="E28">
        <f t="shared" si="0"/>
        <v>5</v>
      </c>
      <c r="G28" s="2">
        <v>3</v>
      </c>
      <c r="H28" s="1" t="s">
        <v>76</v>
      </c>
      <c r="I28" s="1">
        <v>13</v>
      </c>
      <c r="K28">
        <f t="shared" si="1"/>
        <v>4</v>
      </c>
    </row>
    <row r="29" spans="1:11" ht="15" customHeight="1" x14ac:dyDescent="0.35">
      <c r="A29" s="2">
        <v>6</v>
      </c>
      <c r="B29" s="1" t="s">
        <v>74</v>
      </c>
      <c r="C29" s="1">
        <v>44</v>
      </c>
      <c r="E29">
        <f t="shared" si="0"/>
        <v>10</v>
      </c>
      <c r="G29" s="2">
        <v>20</v>
      </c>
      <c r="H29" s="1" t="s">
        <v>77</v>
      </c>
      <c r="I29" s="1">
        <v>47</v>
      </c>
      <c r="K29">
        <f t="shared" si="1"/>
        <v>38</v>
      </c>
    </row>
    <row r="30" spans="1:11" ht="15" customHeight="1" x14ac:dyDescent="0.35">
      <c r="A30" s="2">
        <v>7</v>
      </c>
      <c r="B30" s="1" t="s">
        <v>72</v>
      </c>
      <c r="C30" s="1">
        <v>42</v>
      </c>
      <c r="E30">
        <f t="shared" si="0"/>
        <v>14</v>
      </c>
      <c r="G30" s="2">
        <v>3</v>
      </c>
      <c r="H30" s="1" t="s">
        <v>78</v>
      </c>
      <c r="I30" s="1">
        <v>13</v>
      </c>
      <c r="K30">
        <f t="shared" si="1"/>
        <v>4</v>
      </c>
    </row>
    <row r="31" spans="1:11" ht="15" customHeight="1" x14ac:dyDescent="0.35">
      <c r="A31" s="2">
        <v>8</v>
      </c>
      <c r="B31" s="1" t="s">
        <v>470</v>
      </c>
      <c r="C31" s="1">
        <v>41</v>
      </c>
      <c r="E31">
        <f t="shared" si="0"/>
        <v>15</v>
      </c>
      <c r="G31" s="2">
        <v>9</v>
      </c>
      <c r="H31" s="1" t="s">
        <v>79</v>
      </c>
      <c r="I31" s="1">
        <v>18</v>
      </c>
      <c r="K31">
        <f t="shared" si="1"/>
        <v>19</v>
      </c>
    </row>
    <row r="32" spans="1:11" ht="15" customHeight="1" x14ac:dyDescent="0.35">
      <c r="A32" s="2">
        <v>9</v>
      </c>
      <c r="B32" s="1" t="s">
        <v>327</v>
      </c>
      <c r="C32" s="1">
        <v>40</v>
      </c>
      <c r="E32">
        <f t="shared" si="0"/>
        <v>18</v>
      </c>
      <c r="G32" s="2">
        <v>7</v>
      </c>
      <c r="H32" s="1" t="s">
        <v>80</v>
      </c>
      <c r="I32" s="1">
        <v>16</v>
      </c>
      <c r="K32">
        <f t="shared" si="1"/>
        <v>14</v>
      </c>
    </row>
    <row r="33" spans="1:11" ht="15" customHeight="1" x14ac:dyDescent="0.35">
      <c r="A33" s="2">
        <v>10</v>
      </c>
      <c r="B33" s="1" t="s">
        <v>79</v>
      </c>
      <c r="C33" s="1">
        <v>37</v>
      </c>
      <c r="E33">
        <f t="shared" si="0"/>
        <v>20</v>
      </c>
      <c r="G33" s="2">
        <v>16</v>
      </c>
      <c r="H33" s="1" t="s">
        <v>81</v>
      </c>
      <c r="I33" s="1">
        <v>26</v>
      </c>
      <c r="K33">
        <f t="shared" si="1"/>
        <v>33</v>
      </c>
    </row>
    <row r="34" spans="1:11" ht="15" customHeight="1" x14ac:dyDescent="0.35">
      <c r="A34" s="2">
        <v>10</v>
      </c>
      <c r="B34" s="1" t="s">
        <v>311</v>
      </c>
      <c r="C34" s="1">
        <v>37</v>
      </c>
      <c r="E34">
        <f t="shared" si="0"/>
        <v>20</v>
      </c>
      <c r="G34" s="2">
        <v>15</v>
      </c>
      <c r="H34" s="1" t="s">
        <v>82</v>
      </c>
      <c r="I34" s="1">
        <v>24</v>
      </c>
      <c r="K34">
        <f t="shared" si="1"/>
        <v>31</v>
      </c>
    </row>
    <row r="35" spans="1:11" ht="15" customHeight="1" x14ac:dyDescent="0.35">
      <c r="A35" s="2">
        <v>12</v>
      </c>
      <c r="B35" s="1" t="s">
        <v>80</v>
      </c>
      <c r="C35" s="1">
        <v>36</v>
      </c>
      <c r="E35">
        <f t="shared" si="0"/>
        <v>23</v>
      </c>
      <c r="G35" s="2">
        <v>10</v>
      </c>
      <c r="H35" s="1" t="s">
        <v>311</v>
      </c>
      <c r="I35" s="1">
        <v>20</v>
      </c>
      <c r="K35">
        <f t="shared" si="1"/>
        <v>21</v>
      </c>
    </row>
    <row r="36" spans="1:11" ht="15" customHeight="1" x14ac:dyDescent="0.35">
      <c r="A36" s="2">
        <v>13</v>
      </c>
      <c r="B36" s="1" t="s">
        <v>73</v>
      </c>
      <c r="C36" s="1">
        <v>34</v>
      </c>
      <c r="E36">
        <f t="shared" si="0"/>
        <v>27</v>
      </c>
      <c r="G36" s="2">
        <v>14</v>
      </c>
      <c r="H36" s="1" t="s">
        <v>318</v>
      </c>
      <c r="I36" s="1">
        <v>23</v>
      </c>
      <c r="K36">
        <f t="shared" si="1"/>
        <v>28</v>
      </c>
    </row>
    <row r="37" spans="1:11" ht="15" customHeight="1" x14ac:dyDescent="0.35">
      <c r="A37" s="2">
        <v>14</v>
      </c>
      <c r="B37" s="1" t="s">
        <v>318</v>
      </c>
      <c r="C37" s="1">
        <v>31</v>
      </c>
      <c r="E37">
        <f t="shared" si="0"/>
        <v>29</v>
      </c>
      <c r="G37" s="2">
        <v>1</v>
      </c>
      <c r="H37" s="1" t="s">
        <v>321</v>
      </c>
      <c r="I37" s="1">
        <v>9</v>
      </c>
      <c r="K37">
        <f t="shared" si="1"/>
        <v>1</v>
      </c>
    </row>
    <row r="38" spans="1:11" ht="15" customHeight="1" x14ac:dyDescent="0.35">
      <c r="A38" s="2">
        <v>15</v>
      </c>
      <c r="B38" s="1" t="s">
        <v>81</v>
      </c>
      <c r="C38" s="1">
        <v>29</v>
      </c>
      <c r="E38">
        <f t="shared" si="0"/>
        <v>32</v>
      </c>
      <c r="G38" s="2">
        <v>10</v>
      </c>
      <c r="H38" s="1" t="s">
        <v>322</v>
      </c>
      <c r="I38" s="1">
        <v>20</v>
      </c>
      <c r="K38">
        <f t="shared" si="1"/>
        <v>21</v>
      </c>
    </row>
    <row r="39" spans="1:11" ht="15" customHeight="1" x14ac:dyDescent="0.35">
      <c r="A39" s="2">
        <v>15</v>
      </c>
      <c r="B39" s="1" t="s">
        <v>82</v>
      </c>
      <c r="C39" s="1">
        <v>29</v>
      </c>
      <c r="E39">
        <f t="shared" si="0"/>
        <v>32</v>
      </c>
      <c r="G39" s="2">
        <v>18</v>
      </c>
      <c r="H39" s="1" t="s">
        <v>327</v>
      </c>
      <c r="I39" s="1">
        <v>27</v>
      </c>
      <c r="K39">
        <f t="shared" si="1"/>
        <v>35</v>
      </c>
    </row>
    <row r="40" spans="1:11" ht="15" customHeight="1" x14ac:dyDescent="0.35">
      <c r="A40" s="2">
        <v>17</v>
      </c>
      <c r="B40" s="1" t="s">
        <v>75</v>
      </c>
      <c r="C40" s="1">
        <v>26</v>
      </c>
      <c r="E40">
        <f t="shared" si="0"/>
        <v>35</v>
      </c>
      <c r="G40" s="2">
        <v>10</v>
      </c>
      <c r="H40" s="1" t="s">
        <v>333</v>
      </c>
      <c r="I40" s="1">
        <v>20</v>
      </c>
      <c r="K40">
        <f t="shared" si="1"/>
        <v>21</v>
      </c>
    </row>
    <row r="41" spans="1:11" ht="15" customHeight="1" x14ac:dyDescent="0.35">
      <c r="A41" s="2">
        <v>17</v>
      </c>
      <c r="B41" s="1" t="s">
        <v>459</v>
      </c>
      <c r="C41" s="1">
        <v>26</v>
      </c>
      <c r="E41">
        <f t="shared" si="0"/>
        <v>35</v>
      </c>
      <c r="G41" s="2">
        <v>7</v>
      </c>
      <c r="H41" s="1" t="s">
        <v>429</v>
      </c>
      <c r="I41" s="1">
        <v>16</v>
      </c>
      <c r="K41">
        <f t="shared" si="1"/>
        <v>14</v>
      </c>
    </row>
    <row r="42" spans="1:11" ht="15" customHeight="1" x14ac:dyDescent="0.35">
      <c r="A42" s="2">
        <v>19</v>
      </c>
      <c r="B42" s="1" t="s">
        <v>333</v>
      </c>
      <c r="C42" s="1">
        <v>20</v>
      </c>
      <c r="E42">
        <f t="shared" si="0"/>
        <v>37</v>
      </c>
      <c r="G42" s="2">
        <v>19</v>
      </c>
      <c r="H42" s="1" t="s">
        <v>459</v>
      </c>
      <c r="I42" s="1">
        <v>29</v>
      </c>
      <c r="K42">
        <f t="shared" si="1"/>
        <v>36</v>
      </c>
    </row>
    <row r="43" spans="1:11" ht="15" customHeight="1" x14ac:dyDescent="0.35">
      <c r="A43" s="2">
        <v>20</v>
      </c>
      <c r="B43" s="1" t="s">
        <v>77</v>
      </c>
      <c r="C43" s="1">
        <v>19</v>
      </c>
      <c r="E43">
        <f t="shared" si="0"/>
        <v>38</v>
      </c>
      <c r="G43" s="2">
        <v>16</v>
      </c>
      <c r="H43" s="1" t="s">
        <v>470</v>
      </c>
      <c r="I43" s="1">
        <v>26</v>
      </c>
      <c r="K43">
        <f t="shared" si="1"/>
        <v>33</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C139"/>
  <sheetViews>
    <sheetView workbookViewId="0">
      <pane xSplit="1" ySplit="3" topLeftCell="B64" activePane="bottomRight" state="frozen"/>
      <selection pane="topRight" activeCell="B1" sqref="B1"/>
      <selection pane="bottomLeft" activeCell="A4" sqref="A4"/>
      <selection pane="bottomRight" activeCell="A64" sqref="A64"/>
    </sheetView>
  </sheetViews>
  <sheetFormatPr defaultColWidth="9.1796875" defaultRowHeight="70" customHeight="1" x14ac:dyDescent="0.35"/>
  <cols>
    <col min="1" max="1" width="69.1796875" style="24" customWidth="1"/>
    <col min="2" max="2" width="35.7265625" style="24" customWidth="1"/>
    <col min="3" max="3" width="29.453125" style="36" customWidth="1"/>
    <col min="4" max="4" width="21.1796875" style="36" customWidth="1"/>
    <col min="5" max="5" width="0.81640625" style="36" customWidth="1"/>
    <col min="6" max="6" width="29.453125" style="36" customWidth="1"/>
    <col min="7" max="7" width="21.1796875" style="36" customWidth="1"/>
    <col min="8" max="8" width="0.81640625" style="36" customWidth="1"/>
    <col min="9" max="9" width="29.453125" style="36" customWidth="1"/>
    <col min="10" max="10" width="21.1796875" style="36" customWidth="1"/>
    <col min="11" max="11" width="0.81640625" style="36" customWidth="1"/>
    <col min="12" max="12" width="29.453125" style="36" customWidth="1"/>
    <col min="13" max="13" width="21.1796875" style="36" customWidth="1"/>
    <col min="14" max="14" width="0.81640625" style="36" customWidth="1"/>
    <col min="15" max="15" width="29.453125" style="36" customWidth="1"/>
    <col min="16" max="16" width="21.1796875" style="36" customWidth="1"/>
    <col min="17" max="17" width="0.81640625" style="36" customWidth="1"/>
    <col min="18" max="18" width="29.453125" style="36" customWidth="1"/>
    <col min="19" max="19" width="21.1796875" style="36" customWidth="1"/>
    <col min="20" max="20" width="0.81640625" style="36" customWidth="1"/>
    <col min="21" max="21" width="29.453125" style="36" customWidth="1"/>
    <col min="22" max="22" width="21.1796875" style="36" customWidth="1"/>
    <col min="23" max="23" width="0.81640625" style="36" customWidth="1"/>
    <col min="24" max="24" width="29.453125" style="36" customWidth="1"/>
    <col min="25" max="25" width="21.1796875" style="36" customWidth="1"/>
    <col min="26" max="26" width="0.81640625" style="36" customWidth="1"/>
    <col min="27" max="27" width="29.453125" style="36" customWidth="1"/>
    <col min="28" max="28" width="21.1796875" style="36" customWidth="1"/>
    <col min="29" max="29" width="0.81640625" style="36" customWidth="1"/>
    <col min="30" max="30" width="29.453125" style="36" customWidth="1"/>
    <col min="31" max="31" width="21.1796875" style="36" customWidth="1"/>
    <col min="32" max="32" width="0.81640625" style="36" customWidth="1"/>
    <col min="33" max="33" width="29.453125" style="36" customWidth="1"/>
    <col min="34" max="34" width="21.1796875" style="36" customWidth="1"/>
    <col min="35" max="35" width="0.81640625" style="36" customWidth="1"/>
    <col min="36" max="36" width="29.453125" style="36" customWidth="1"/>
    <col min="37" max="37" width="21.1796875" style="36" customWidth="1"/>
    <col min="38" max="38" width="0.81640625" style="36" customWidth="1"/>
    <col min="39" max="39" width="29.453125" style="36" customWidth="1"/>
    <col min="40" max="40" width="21.1796875" style="36" customWidth="1"/>
    <col min="41" max="41" width="0.81640625" style="36" customWidth="1"/>
    <col min="42" max="42" width="29.453125" style="36" customWidth="1"/>
    <col min="43" max="43" width="21.1796875" style="36" customWidth="1"/>
    <col min="44" max="44" width="0.81640625" style="36" customWidth="1"/>
    <col min="45" max="45" width="29.453125" style="36" customWidth="1"/>
    <col min="46" max="46" width="21.1796875" style="36" customWidth="1"/>
    <col min="47" max="47" width="0.81640625" style="36" customWidth="1"/>
    <col min="48" max="48" width="29.453125" style="36" customWidth="1"/>
    <col min="49" max="49" width="21.1796875" style="36" customWidth="1"/>
    <col min="50" max="50" width="0.81640625" style="36" customWidth="1"/>
    <col min="51" max="51" width="29.453125" style="36" customWidth="1"/>
    <col min="52" max="52" width="21.1796875" style="36" customWidth="1"/>
    <col min="53" max="53" width="0.81640625" style="36" customWidth="1"/>
    <col min="54" max="54" width="29.453125" style="36" customWidth="1"/>
    <col min="55" max="55" width="21.1796875" style="36" customWidth="1"/>
    <col min="56" max="56" width="0.81640625" style="36" customWidth="1"/>
    <col min="57" max="57" width="29.453125" style="36" customWidth="1"/>
    <col min="58" max="58" width="21.1796875" style="36" customWidth="1"/>
    <col min="59" max="59" width="0.81640625" style="36" customWidth="1"/>
    <col min="60" max="61" width="29.7265625" style="36" customWidth="1"/>
    <col min="62" max="62" width="0.54296875" style="36" customWidth="1"/>
    <col min="63" max="66" width="29.7265625" style="36" customWidth="1"/>
    <col min="67" max="67" width="0.54296875" style="36" customWidth="1"/>
    <col min="68" max="69" width="29.7265625" style="36" customWidth="1"/>
    <col min="70" max="70" width="0.54296875" style="36" customWidth="1"/>
    <col min="71" max="72" width="29.7265625" style="36" customWidth="1"/>
    <col min="73" max="73" width="0.54296875" style="36" customWidth="1"/>
    <col min="74" max="75" width="29.7265625" style="36" customWidth="1"/>
    <col min="76" max="76" width="0.54296875" style="36" customWidth="1"/>
    <col min="77" max="78" width="29.7265625" style="36" customWidth="1"/>
    <col min="79" max="79" width="0.54296875" style="36" customWidth="1"/>
    <col min="80" max="81" width="29.7265625" style="36" customWidth="1"/>
    <col min="82" max="16384" width="9.1796875" style="36"/>
  </cols>
  <sheetData>
    <row r="1" spans="1:81" ht="69.75" hidden="1" customHeight="1" x14ac:dyDescent="0.35"/>
    <row r="2" spans="1:81" ht="20.149999999999999" customHeight="1" x14ac:dyDescent="0.35">
      <c r="C2" s="96" t="s">
        <v>18</v>
      </c>
      <c r="D2" s="96"/>
      <c r="E2" s="37"/>
      <c r="F2" s="96" t="s">
        <v>53</v>
      </c>
      <c r="G2" s="96"/>
      <c r="H2" s="37"/>
      <c r="I2" s="96" t="s">
        <v>57</v>
      </c>
      <c r="J2" s="96"/>
      <c r="K2" s="37"/>
      <c r="L2" s="96" t="s">
        <v>59</v>
      </c>
      <c r="M2" s="96"/>
      <c r="N2" s="37"/>
      <c r="O2" s="96" t="s">
        <v>312</v>
      </c>
      <c r="P2" s="96"/>
      <c r="Q2" s="37"/>
      <c r="R2" s="96" t="s">
        <v>323</v>
      </c>
      <c r="S2" s="96"/>
      <c r="T2" s="37"/>
      <c r="U2" s="96" t="s">
        <v>325</v>
      </c>
      <c r="V2" s="96"/>
      <c r="W2" s="37"/>
      <c r="X2" s="96" t="s">
        <v>337</v>
      </c>
      <c r="Y2" s="96"/>
      <c r="Z2" s="37"/>
      <c r="AA2" s="96" t="s">
        <v>340</v>
      </c>
      <c r="AB2" s="96"/>
      <c r="AC2" s="37"/>
      <c r="AD2" s="96" t="s">
        <v>393</v>
      </c>
      <c r="AE2" s="96"/>
      <c r="AF2" s="37"/>
      <c r="AG2" s="91" t="s">
        <v>425</v>
      </c>
      <c r="AH2" s="92"/>
      <c r="AI2" s="37"/>
      <c r="AJ2" s="91" t="s">
        <v>427</v>
      </c>
      <c r="AK2" s="92"/>
      <c r="AL2" s="37"/>
      <c r="AM2" s="91" t="s">
        <v>434</v>
      </c>
      <c r="AN2" s="92"/>
      <c r="AO2" s="37"/>
      <c r="AP2" s="91" t="s">
        <v>456</v>
      </c>
      <c r="AQ2" s="92"/>
      <c r="AR2" s="37"/>
      <c r="AS2" s="91" t="s">
        <v>460</v>
      </c>
      <c r="AT2" s="92"/>
      <c r="AU2" s="37"/>
      <c r="AV2" s="91" t="s">
        <v>464</v>
      </c>
      <c r="AW2" s="92"/>
      <c r="AX2" s="37"/>
      <c r="AY2" s="91" t="s">
        <v>466</v>
      </c>
      <c r="AZ2" s="92"/>
      <c r="BA2" s="37"/>
      <c r="BB2" s="91" t="s">
        <v>469</v>
      </c>
      <c r="BC2" s="92"/>
      <c r="BD2" s="37"/>
      <c r="BE2" s="91" t="s">
        <v>2734</v>
      </c>
      <c r="BF2" s="92"/>
      <c r="BG2" s="28"/>
      <c r="BH2" s="91" t="s">
        <v>2733</v>
      </c>
      <c r="BI2" s="92"/>
      <c r="BK2" s="91" t="s">
        <v>2732</v>
      </c>
      <c r="BL2" s="92"/>
      <c r="BM2" s="91" t="s">
        <v>2731</v>
      </c>
      <c r="BN2" s="92"/>
      <c r="BP2" s="91" t="s">
        <v>2730</v>
      </c>
      <c r="BQ2" s="92"/>
      <c r="BS2" s="91" t="s">
        <v>2729</v>
      </c>
      <c r="BT2" s="92"/>
      <c r="BV2" s="91" t="s">
        <v>2728</v>
      </c>
      <c r="BW2" s="92"/>
      <c r="BY2" s="91" t="s">
        <v>2703</v>
      </c>
      <c r="BZ2" s="93"/>
      <c r="CB2" s="94" t="s">
        <v>2706</v>
      </c>
      <c r="CC2" s="95"/>
    </row>
    <row r="3" spans="1:81" ht="70" customHeight="1" x14ac:dyDescent="0.35">
      <c r="A3" s="26" t="s">
        <v>1</v>
      </c>
      <c r="B3" s="48" t="s">
        <v>1983</v>
      </c>
      <c r="C3" s="3" t="s">
        <v>2</v>
      </c>
      <c r="D3" s="3" t="s">
        <v>3</v>
      </c>
      <c r="E3" s="3"/>
      <c r="F3" s="3" t="s">
        <v>2</v>
      </c>
      <c r="G3" s="3" t="s">
        <v>3</v>
      </c>
      <c r="H3" s="3"/>
      <c r="I3" s="3" t="s">
        <v>2</v>
      </c>
      <c r="J3" s="3" t="s">
        <v>3</v>
      </c>
      <c r="K3" s="3"/>
      <c r="L3" s="3" t="s">
        <v>2</v>
      </c>
      <c r="M3" s="3" t="s">
        <v>3</v>
      </c>
      <c r="N3" s="3"/>
      <c r="O3" s="3" t="s">
        <v>2</v>
      </c>
      <c r="P3" s="3" t="s">
        <v>3</v>
      </c>
      <c r="Q3" s="3"/>
      <c r="R3" s="3" t="s">
        <v>2</v>
      </c>
      <c r="S3" s="3" t="s">
        <v>3</v>
      </c>
      <c r="T3" s="3"/>
      <c r="U3" s="3" t="s">
        <v>2</v>
      </c>
      <c r="V3" s="3" t="s">
        <v>3</v>
      </c>
      <c r="W3" s="3"/>
      <c r="X3" s="3" t="s">
        <v>2</v>
      </c>
      <c r="Y3" s="3" t="s">
        <v>3</v>
      </c>
      <c r="Z3" s="3"/>
      <c r="AA3" s="3" t="s">
        <v>2</v>
      </c>
      <c r="AB3" s="3" t="s">
        <v>3</v>
      </c>
      <c r="AC3" s="3"/>
      <c r="AD3" s="3" t="s">
        <v>2</v>
      </c>
      <c r="AE3" s="3" t="s">
        <v>3</v>
      </c>
      <c r="AF3" s="3"/>
      <c r="AG3" s="3" t="s">
        <v>2</v>
      </c>
      <c r="AH3" s="3" t="s">
        <v>3</v>
      </c>
      <c r="AI3" s="3"/>
      <c r="AJ3" s="3" t="s">
        <v>2</v>
      </c>
      <c r="AK3" s="3" t="s">
        <v>3</v>
      </c>
      <c r="AL3" s="3"/>
      <c r="AM3" s="3" t="s">
        <v>2</v>
      </c>
      <c r="AN3" s="3" t="s">
        <v>3</v>
      </c>
      <c r="AO3" s="3"/>
      <c r="AP3" s="3" t="s">
        <v>2</v>
      </c>
      <c r="AQ3" s="3" t="s">
        <v>3</v>
      </c>
      <c r="AR3" s="3"/>
      <c r="AS3" s="3" t="s">
        <v>2</v>
      </c>
      <c r="AT3" s="3" t="s">
        <v>3</v>
      </c>
      <c r="AU3" s="3"/>
      <c r="AV3" s="3" t="s">
        <v>2</v>
      </c>
      <c r="AW3" s="3" t="s">
        <v>3</v>
      </c>
      <c r="AX3" s="3"/>
      <c r="AY3" s="3" t="s">
        <v>2</v>
      </c>
      <c r="AZ3" s="3" t="s">
        <v>3</v>
      </c>
      <c r="BA3" s="3"/>
      <c r="BB3" s="3" t="s">
        <v>2</v>
      </c>
      <c r="BC3" s="3" t="s">
        <v>3</v>
      </c>
      <c r="BD3" s="3"/>
      <c r="BE3" s="3" t="s">
        <v>2</v>
      </c>
      <c r="BF3" s="3" t="s">
        <v>3</v>
      </c>
      <c r="BG3" s="3"/>
      <c r="BH3" s="3" t="s">
        <v>2</v>
      </c>
      <c r="BI3" s="50" t="s">
        <v>3</v>
      </c>
      <c r="BK3" s="3" t="s">
        <v>2</v>
      </c>
      <c r="BL3" s="3" t="s">
        <v>3</v>
      </c>
      <c r="BM3" s="3" t="s">
        <v>2</v>
      </c>
      <c r="BN3" s="3" t="s">
        <v>3</v>
      </c>
      <c r="BP3" s="3" t="s">
        <v>2</v>
      </c>
      <c r="BQ3" s="3" t="s">
        <v>3</v>
      </c>
      <c r="BS3" s="3" t="s">
        <v>2</v>
      </c>
      <c r="BT3" s="3" t="s">
        <v>3</v>
      </c>
      <c r="BV3" s="3" t="s">
        <v>2</v>
      </c>
      <c r="BW3" s="3" t="s">
        <v>3</v>
      </c>
      <c r="BY3" s="76" t="s">
        <v>2</v>
      </c>
      <c r="BZ3" s="76" t="s">
        <v>3</v>
      </c>
      <c r="CB3" s="80" t="s">
        <v>2</v>
      </c>
      <c r="CC3" s="80" t="s">
        <v>3</v>
      </c>
    </row>
    <row r="4" spans="1:81" ht="70" customHeight="1" x14ac:dyDescent="0.35">
      <c r="A4" s="6" t="s">
        <v>2539</v>
      </c>
      <c r="B4" s="47" t="s">
        <v>1985</v>
      </c>
      <c r="C4" s="29" t="s">
        <v>19</v>
      </c>
      <c r="D4" s="29" t="s">
        <v>2010</v>
      </c>
      <c r="E4" s="29"/>
      <c r="F4" s="29" t="s">
        <v>594</v>
      </c>
      <c r="G4" s="29" t="s">
        <v>2010</v>
      </c>
      <c r="H4" s="29"/>
      <c r="I4" s="29" t="s">
        <v>958</v>
      </c>
      <c r="J4" s="29" t="s">
        <v>2010</v>
      </c>
      <c r="K4" s="29"/>
      <c r="L4" s="29" t="s">
        <v>60</v>
      </c>
      <c r="M4" s="29" t="s">
        <v>2010</v>
      </c>
      <c r="N4" s="29"/>
      <c r="O4" s="28" t="s">
        <v>1010</v>
      </c>
      <c r="P4" s="28" t="s">
        <v>2010</v>
      </c>
      <c r="Q4" s="29"/>
      <c r="R4" s="41" t="s">
        <v>1108</v>
      </c>
      <c r="S4" s="41" t="s">
        <v>2010</v>
      </c>
      <c r="T4" s="29"/>
      <c r="U4" s="11" t="s">
        <v>1152</v>
      </c>
      <c r="V4" s="41" t="s">
        <v>2010</v>
      </c>
      <c r="W4" s="29"/>
      <c r="X4" s="29" t="s">
        <v>1054</v>
      </c>
      <c r="Y4" s="29" t="s">
        <v>2010</v>
      </c>
      <c r="Z4" s="29"/>
      <c r="AA4" s="29" t="s">
        <v>341</v>
      </c>
      <c r="AB4" s="29" t="s">
        <v>2010</v>
      </c>
      <c r="AC4" s="29"/>
      <c r="AD4" s="29" t="s">
        <v>25</v>
      </c>
      <c r="AE4" s="29" t="s">
        <v>2010</v>
      </c>
      <c r="AF4" s="29"/>
      <c r="AG4" s="29" t="s">
        <v>911</v>
      </c>
      <c r="AH4" s="29" t="s">
        <v>2010</v>
      </c>
      <c r="AI4" s="29"/>
      <c r="AJ4" s="29" t="s">
        <v>1709</v>
      </c>
      <c r="AK4" s="29" t="s">
        <v>2010</v>
      </c>
      <c r="AL4" s="29"/>
      <c r="AM4" s="29" t="s">
        <v>435</v>
      </c>
      <c r="AN4" s="29" t="s">
        <v>2010</v>
      </c>
      <c r="AO4" s="29"/>
      <c r="AP4" s="29" t="s">
        <v>1896</v>
      </c>
      <c r="AQ4" s="29" t="s">
        <v>2010</v>
      </c>
      <c r="AR4" s="29"/>
      <c r="AS4" s="29" t="s">
        <v>1758</v>
      </c>
      <c r="AT4" s="29" t="s">
        <v>2010</v>
      </c>
      <c r="AU4" s="29"/>
      <c r="AV4" s="29" t="s">
        <v>1661</v>
      </c>
      <c r="AW4" s="29" t="s">
        <v>2010</v>
      </c>
      <c r="AX4" s="29"/>
      <c r="AY4" s="28" t="s">
        <v>1625</v>
      </c>
      <c r="AZ4" s="28" t="s">
        <v>2010</v>
      </c>
      <c r="BA4" s="29"/>
      <c r="BB4" s="29" t="s">
        <v>1936</v>
      </c>
      <c r="BC4" s="29" t="s">
        <v>2010</v>
      </c>
      <c r="BD4" s="29"/>
      <c r="BE4" s="4" t="s">
        <v>2072</v>
      </c>
      <c r="BF4" s="4" t="s">
        <v>2010</v>
      </c>
      <c r="BG4" s="29"/>
      <c r="BH4" s="4" t="s">
        <v>2221</v>
      </c>
      <c r="BI4" s="4" t="s">
        <v>2010</v>
      </c>
      <c r="BK4" s="7" t="s">
        <v>2270</v>
      </c>
      <c r="BL4" s="4" t="s">
        <v>2010</v>
      </c>
      <c r="BM4" s="7" t="s">
        <v>2312</v>
      </c>
      <c r="BN4" s="4" t="s">
        <v>2010</v>
      </c>
      <c r="BP4" s="7" t="s">
        <v>2359</v>
      </c>
      <c r="BQ4" s="4" t="s">
        <v>1984</v>
      </c>
      <c r="BS4" s="7" t="s">
        <v>2479</v>
      </c>
      <c r="BT4" s="4" t="s">
        <v>2010</v>
      </c>
      <c r="BV4" s="4" t="s">
        <v>2022</v>
      </c>
      <c r="BW4" s="4" t="s">
        <v>2010</v>
      </c>
      <c r="BY4" s="78" t="s">
        <v>2634</v>
      </c>
      <c r="BZ4" s="79" t="s">
        <v>2628</v>
      </c>
      <c r="CB4" s="82" t="s">
        <v>2620</v>
      </c>
      <c r="CC4" s="84" t="s">
        <v>2628</v>
      </c>
    </row>
    <row r="5" spans="1:81" ht="70" customHeight="1" x14ac:dyDescent="0.35">
      <c r="A5" s="6" t="s">
        <v>6</v>
      </c>
      <c r="B5" s="47" t="s">
        <v>1984</v>
      </c>
      <c r="C5" s="29" t="s">
        <v>20</v>
      </c>
      <c r="D5" s="29" t="s">
        <v>1984</v>
      </c>
      <c r="E5" s="29"/>
      <c r="F5" s="29" t="s">
        <v>595</v>
      </c>
      <c r="G5" s="29" t="s">
        <v>1984</v>
      </c>
      <c r="H5" s="29"/>
      <c r="I5" s="29" t="s">
        <v>959</v>
      </c>
      <c r="J5" s="29" t="s">
        <v>1984</v>
      </c>
      <c r="K5" s="29"/>
      <c r="L5" s="29" t="s">
        <v>61</v>
      </c>
      <c r="M5" s="29" t="s">
        <v>1984</v>
      </c>
      <c r="N5" s="29"/>
      <c r="O5" s="28" t="s">
        <v>1011</v>
      </c>
      <c r="P5" s="28" t="s">
        <v>1984</v>
      </c>
      <c r="Q5" s="29"/>
      <c r="R5" s="41" t="s">
        <v>1109</v>
      </c>
      <c r="S5" s="41" t="s">
        <v>1984</v>
      </c>
      <c r="T5" s="29"/>
      <c r="U5" s="11" t="s">
        <v>1153</v>
      </c>
      <c r="V5" s="41" t="s">
        <v>1984</v>
      </c>
      <c r="W5" s="29"/>
      <c r="X5" s="29" t="s">
        <v>1055</v>
      </c>
      <c r="Y5" s="29" t="s">
        <v>1984</v>
      </c>
      <c r="Z5" s="29"/>
      <c r="AA5" s="29" t="s">
        <v>1100</v>
      </c>
      <c r="AB5" s="29" t="s">
        <v>1984</v>
      </c>
      <c r="AC5" s="29"/>
      <c r="AD5" s="29" t="s">
        <v>394</v>
      </c>
      <c r="AE5" s="29" t="s">
        <v>1984</v>
      </c>
      <c r="AF5" s="29"/>
      <c r="AG5" s="29" t="s">
        <v>912</v>
      </c>
      <c r="AH5" s="29" t="s">
        <v>1984</v>
      </c>
      <c r="AI5" s="29"/>
      <c r="AJ5" s="29" t="s">
        <v>1710</v>
      </c>
      <c r="AK5" s="29" t="s">
        <v>1984</v>
      </c>
      <c r="AL5" s="29"/>
      <c r="AM5" s="29" t="s">
        <v>716</v>
      </c>
      <c r="AN5" s="29" t="s">
        <v>1984</v>
      </c>
      <c r="AO5" s="29"/>
      <c r="AP5" s="46" t="s">
        <v>1100</v>
      </c>
      <c r="AQ5" s="29" t="s">
        <v>1984</v>
      </c>
      <c r="AR5" s="29"/>
      <c r="AS5" s="29" t="s">
        <v>1759</v>
      </c>
      <c r="AT5" s="29" t="s">
        <v>1984</v>
      </c>
      <c r="AU5" s="29"/>
      <c r="AV5" s="29" t="s">
        <v>1662</v>
      </c>
      <c r="AW5" s="29" t="s">
        <v>1984</v>
      </c>
      <c r="AX5" s="29"/>
      <c r="AY5" s="28" t="s">
        <v>1100</v>
      </c>
      <c r="AZ5" s="28" t="s">
        <v>1984</v>
      </c>
      <c r="BA5" s="29"/>
      <c r="BB5" s="29" t="s">
        <v>1937</v>
      </c>
      <c r="BC5" s="29" t="s">
        <v>1984</v>
      </c>
      <c r="BD5" s="29"/>
      <c r="BE5" s="4" t="s">
        <v>2073</v>
      </c>
      <c r="BF5" s="4" t="s">
        <v>1984</v>
      </c>
      <c r="BG5" s="29"/>
      <c r="BH5" s="4" t="s">
        <v>2222</v>
      </c>
      <c r="BI5" s="4" t="s">
        <v>1984</v>
      </c>
      <c r="BK5" s="7" t="s">
        <v>2271</v>
      </c>
      <c r="BL5" s="4" t="s">
        <v>1984</v>
      </c>
      <c r="BM5" s="7" t="s">
        <v>2313</v>
      </c>
      <c r="BN5" s="4" t="s">
        <v>1984</v>
      </c>
      <c r="BP5" s="7" t="s">
        <v>2360</v>
      </c>
      <c r="BQ5" s="4" t="s">
        <v>1984</v>
      </c>
      <c r="BS5" s="7" t="s">
        <v>2480</v>
      </c>
      <c r="BT5" s="4" t="s">
        <v>1984</v>
      </c>
      <c r="BV5" s="4" t="s">
        <v>2023</v>
      </c>
      <c r="BW5" s="4" t="s">
        <v>1984</v>
      </c>
      <c r="BY5" s="77"/>
      <c r="BZ5" s="79" t="s">
        <v>2671</v>
      </c>
      <c r="CB5" s="82" t="s">
        <v>2620</v>
      </c>
      <c r="CC5" s="84" t="s">
        <v>2671</v>
      </c>
    </row>
    <row r="6" spans="1:81" ht="70" customHeight="1" x14ac:dyDescent="0.35">
      <c r="A6" s="6" t="s">
        <v>2540</v>
      </c>
      <c r="B6" s="47" t="s">
        <v>2013</v>
      </c>
      <c r="C6" s="29" t="s">
        <v>21</v>
      </c>
      <c r="D6" s="29" t="s">
        <v>2519</v>
      </c>
      <c r="E6" s="29"/>
      <c r="F6" s="29" t="s">
        <v>596</v>
      </c>
      <c r="G6" s="29" t="s">
        <v>2519</v>
      </c>
      <c r="H6" s="29"/>
      <c r="I6" s="29" t="s">
        <v>960</v>
      </c>
      <c r="J6" s="29" t="s">
        <v>2519</v>
      </c>
      <c r="K6" s="29"/>
      <c r="L6" s="29" t="s">
        <v>62</v>
      </c>
      <c r="M6" s="29" t="s">
        <v>1984</v>
      </c>
      <c r="N6" s="29"/>
      <c r="O6" s="28" t="s">
        <v>1012</v>
      </c>
      <c r="P6" s="28" t="s">
        <v>2519</v>
      </c>
      <c r="Q6" s="29"/>
      <c r="R6" s="11" t="s">
        <v>1110</v>
      </c>
      <c r="S6" s="41" t="s">
        <v>2519</v>
      </c>
      <c r="T6" s="29"/>
      <c r="U6" s="11" t="s">
        <v>1154</v>
      </c>
      <c r="V6" s="41" t="s">
        <v>2519</v>
      </c>
      <c r="W6" s="29"/>
      <c r="X6" s="29" t="s">
        <v>1056</v>
      </c>
      <c r="Y6" s="29" t="s">
        <v>2519</v>
      </c>
      <c r="Z6" s="29"/>
      <c r="AA6" s="29" t="s">
        <v>342</v>
      </c>
      <c r="AB6" s="29" t="s">
        <v>2519</v>
      </c>
      <c r="AC6" s="29"/>
      <c r="AD6" s="29" t="s">
        <v>395</v>
      </c>
      <c r="AE6" s="29" t="s">
        <v>2519</v>
      </c>
      <c r="AF6" s="29"/>
      <c r="AG6" s="29" t="s">
        <v>913</v>
      </c>
      <c r="AH6" s="29" t="s">
        <v>2519</v>
      </c>
      <c r="AI6" s="29"/>
      <c r="AJ6" s="29" t="s">
        <v>1711</v>
      </c>
      <c r="AK6" s="29" t="s">
        <v>2519</v>
      </c>
      <c r="AL6" s="29"/>
      <c r="AM6" s="29" t="s">
        <v>677</v>
      </c>
      <c r="AN6" s="29" t="s">
        <v>2519</v>
      </c>
      <c r="AO6" s="29"/>
      <c r="AP6" s="46" t="s">
        <v>1897</v>
      </c>
      <c r="AQ6" s="29" t="s">
        <v>2519</v>
      </c>
      <c r="AR6" s="29"/>
      <c r="AS6" s="29" t="s">
        <v>1760</v>
      </c>
      <c r="AT6" s="29" t="s">
        <v>2519</v>
      </c>
      <c r="AU6" s="29"/>
      <c r="AV6" s="29" t="s">
        <v>1663</v>
      </c>
      <c r="AW6" s="29" t="s">
        <v>2519</v>
      </c>
      <c r="AX6" s="29"/>
      <c r="AY6" s="28" t="s">
        <v>1626</v>
      </c>
      <c r="AZ6" s="28" t="s">
        <v>2519</v>
      </c>
      <c r="BA6" s="29"/>
      <c r="BB6" s="29" t="s">
        <v>1938</v>
      </c>
      <c r="BC6" s="29" t="s">
        <v>2519</v>
      </c>
      <c r="BD6" s="29"/>
      <c r="BE6" s="4" t="s">
        <v>2074</v>
      </c>
      <c r="BF6" s="4" t="s">
        <v>2519</v>
      </c>
      <c r="BG6" s="29"/>
      <c r="BH6" s="4" t="s">
        <v>2223</v>
      </c>
      <c r="BI6" s="4" t="s">
        <v>2519</v>
      </c>
      <c r="BK6" s="7" t="s">
        <v>2272</v>
      </c>
      <c r="BL6" s="4" t="s">
        <v>2519</v>
      </c>
      <c r="BM6" s="7" t="s">
        <v>2314</v>
      </c>
      <c r="BN6" s="4" t="s">
        <v>2519</v>
      </c>
      <c r="BP6" s="7" t="s">
        <v>2361</v>
      </c>
      <c r="BQ6" s="4" t="s">
        <v>2519</v>
      </c>
      <c r="BS6" s="7" t="s">
        <v>2481</v>
      </c>
      <c r="BT6" s="4" t="s">
        <v>2519</v>
      </c>
      <c r="BV6" s="4" t="s">
        <v>2024</v>
      </c>
      <c r="BW6" s="4" t="s">
        <v>2519</v>
      </c>
      <c r="BY6" s="78" t="s">
        <v>2635</v>
      </c>
      <c r="BZ6" s="79" t="s">
        <v>2630</v>
      </c>
      <c r="CB6" s="82" t="s">
        <v>2707</v>
      </c>
      <c r="CC6" s="84" t="s">
        <v>2630</v>
      </c>
    </row>
    <row r="7" spans="1:81" ht="70" customHeight="1" x14ac:dyDescent="0.35">
      <c r="A7" s="6" t="s">
        <v>2541</v>
      </c>
      <c r="B7" s="47" t="s">
        <v>1986</v>
      </c>
      <c r="C7" s="29" t="s">
        <v>22</v>
      </c>
      <c r="D7" s="29" t="s">
        <v>2010</v>
      </c>
      <c r="E7" s="29"/>
      <c r="F7" s="29" t="s">
        <v>597</v>
      </c>
      <c r="G7" s="29" t="s">
        <v>2010</v>
      </c>
      <c r="H7" s="29"/>
      <c r="I7" s="29" t="s">
        <v>961</v>
      </c>
      <c r="J7" s="29" t="s">
        <v>2010</v>
      </c>
      <c r="K7" s="29"/>
      <c r="L7" s="29" t="s">
        <v>63</v>
      </c>
      <c r="M7" s="29" t="s">
        <v>1984</v>
      </c>
      <c r="N7" s="29"/>
      <c r="O7" s="28" t="s">
        <v>1013</v>
      </c>
      <c r="P7" s="28" t="s">
        <v>2010</v>
      </c>
      <c r="Q7" s="29"/>
      <c r="R7" s="11" t="s">
        <v>1112</v>
      </c>
      <c r="S7" s="41" t="s">
        <v>2010</v>
      </c>
      <c r="T7" s="29"/>
      <c r="U7" s="11" t="s">
        <v>1155</v>
      </c>
      <c r="V7" s="41" t="s">
        <v>2010</v>
      </c>
      <c r="W7" s="29"/>
      <c r="X7" s="29" t="s">
        <v>1057</v>
      </c>
      <c r="Y7" s="29" t="s">
        <v>2010</v>
      </c>
      <c r="Z7" s="29"/>
      <c r="AA7" s="29" t="s">
        <v>343</v>
      </c>
      <c r="AB7" s="29" t="s">
        <v>2010</v>
      </c>
      <c r="AC7" s="29"/>
      <c r="AD7" s="29" t="s">
        <v>741</v>
      </c>
      <c r="AE7" s="29" t="s">
        <v>2010</v>
      </c>
      <c r="AF7" s="29"/>
      <c r="AG7" s="29" t="s">
        <v>914</v>
      </c>
      <c r="AH7" s="29" t="s">
        <v>2010</v>
      </c>
      <c r="AI7" s="29"/>
      <c r="AJ7" s="29" t="s">
        <v>1712</v>
      </c>
      <c r="AK7" s="29" t="s">
        <v>2010</v>
      </c>
      <c r="AL7" s="29"/>
      <c r="AM7" s="29" t="s">
        <v>717</v>
      </c>
      <c r="AN7" s="29" t="s">
        <v>2010</v>
      </c>
      <c r="AO7" s="29"/>
      <c r="AP7" s="29" t="s">
        <v>1898</v>
      </c>
      <c r="AQ7" s="29" t="s">
        <v>2010</v>
      </c>
      <c r="AR7" s="29"/>
      <c r="AS7" s="29" t="s">
        <v>1761</v>
      </c>
      <c r="AT7" s="29" t="s">
        <v>2010</v>
      </c>
      <c r="AU7" s="29"/>
      <c r="AV7" s="29" t="s">
        <v>1664</v>
      </c>
      <c r="AW7" s="29" t="s">
        <v>2010</v>
      </c>
      <c r="AX7" s="29"/>
      <c r="AY7" s="28" t="s">
        <v>1627</v>
      </c>
      <c r="AZ7" s="28" t="s">
        <v>2010</v>
      </c>
      <c r="BA7" s="29"/>
      <c r="BB7" s="29" t="s">
        <v>1939</v>
      </c>
      <c r="BC7" s="29" t="s">
        <v>2010</v>
      </c>
      <c r="BD7" s="29"/>
      <c r="BE7" s="4" t="s">
        <v>2075</v>
      </c>
      <c r="BF7" s="4" t="s">
        <v>2010</v>
      </c>
      <c r="BG7" s="29"/>
      <c r="BH7" s="4" t="s">
        <v>2224</v>
      </c>
      <c r="BI7" s="4" t="s">
        <v>2010</v>
      </c>
      <c r="BK7" s="7" t="s">
        <v>2273</v>
      </c>
      <c r="BL7" s="4" t="s">
        <v>2010</v>
      </c>
      <c r="BM7" s="7" t="s">
        <v>2315</v>
      </c>
      <c r="BN7" s="4" t="s">
        <v>2010</v>
      </c>
      <c r="BP7" s="7" t="s">
        <v>2362</v>
      </c>
      <c r="BQ7" s="4" t="s">
        <v>2010</v>
      </c>
      <c r="BS7" s="7" t="s">
        <v>2482</v>
      </c>
      <c r="BT7" s="4" t="s">
        <v>2010</v>
      </c>
      <c r="BV7" s="4" t="s">
        <v>2025</v>
      </c>
      <c r="BW7" s="4" t="s">
        <v>2010</v>
      </c>
      <c r="BY7" s="78" t="s">
        <v>2636</v>
      </c>
      <c r="BZ7" s="79" t="s">
        <v>2628</v>
      </c>
      <c r="CB7" s="82" t="s">
        <v>2708</v>
      </c>
      <c r="CC7" s="84" t="s">
        <v>2628</v>
      </c>
    </row>
    <row r="8" spans="1:81" ht="70" customHeight="1" x14ac:dyDescent="0.35">
      <c r="A8" s="6" t="s">
        <v>2542</v>
      </c>
      <c r="B8" s="47" t="s">
        <v>2014</v>
      </c>
      <c r="C8" s="29" t="s">
        <v>23</v>
      </c>
      <c r="D8" s="29" t="s">
        <v>2519</v>
      </c>
      <c r="E8" s="29"/>
      <c r="F8" s="29" t="s">
        <v>598</v>
      </c>
      <c r="G8" s="29" t="s">
        <v>2519</v>
      </c>
      <c r="H8" s="29"/>
      <c r="I8" s="29" t="s">
        <v>962</v>
      </c>
      <c r="J8" s="29" t="s">
        <v>2519</v>
      </c>
      <c r="K8" s="29"/>
      <c r="L8" s="29" t="s">
        <v>869</v>
      </c>
      <c r="M8" s="29" t="s">
        <v>2519</v>
      </c>
      <c r="N8" s="29"/>
      <c r="O8" s="28" t="s">
        <v>1014</v>
      </c>
      <c r="P8" s="28" t="s">
        <v>2519</v>
      </c>
      <c r="Q8" s="29"/>
      <c r="R8" s="41" t="s">
        <v>1111</v>
      </c>
      <c r="S8" s="41" t="s">
        <v>2519</v>
      </c>
      <c r="T8" s="29"/>
      <c r="U8" s="41" t="s">
        <v>1014</v>
      </c>
      <c r="V8" s="41" t="s">
        <v>2519</v>
      </c>
      <c r="W8" s="29"/>
      <c r="X8" s="29" t="s">
        <v>1058</v>
      </c>
      <c r="Y8" s="29" t="s">
        <v>2519</v>
      </c>
      <c r="Z8" s="29"/>
      <c r="AA8" s="29" t="s">
        <v>344</v>
      </c>
      <c r="AB8" s="29" t="s">
        <v>2519</v>
      </c>
      <c r="AC8" s="29"/>
      <c r="AD8" s="29" t="s">
        <v>742</v>
      </c>
      <c r="AE8" s="29" t="s">
        <v>2519</v>
      </c>
      <c r="AF8" s="29"/>
      <c r="AG8" s="29" t="s">
        <v>915</v>
      </c>
      <c r="AH8" s="29" t="s">
        <v>2519</v>
      </c>
      <c r="AI8" s="29"/>
      <c r="AJ8" s="29" t="s">
        <v>1713</v>
      </c>
      <c r="AK8" s="29" t="s">
        <v>2519</v>
      </c>
      <c r="AL8" s="29"/>
      <c r="AM8" s="29" t="s">
        <v>436</v>
      </c>
      <c r="AN8" s="29" t="s">
        <v>2519</v>
      </c>
      <c r="AO8" s="29"/>
      <c r="AP8" s="29" t="s">
        <v>1899</v>
      </c>
      <c r="AQ8" s="29" t="s">
        <v>2519</v>
      </c>
      <c r="AR8" s="29"/>
      <c r="AS8" s="29" t="s">
        <v>1762</v>
      </c>
      <c r="AT8" s="29" t="s">
        <v>2519</v>
      </c>
      <c r="AU8" s="29"/>
      <c r="AV8" s="29" t="s">
        <v>1665</v>
      </c>
      <c r="AW8" s="29" t="s">
        <v>2519</v>
      </c>
      <c r="AX8" s="29"/>
      <c r="AY8" s="28" t="s">
        <v>1628</v>
      </c>
      <c r="AZ8" s="28" t="s">
        <v>2519</v>
      </c>
      <c r="BA8" s="29"/>
      <c r="BB8" s="29" t="s">
        <v>1940</v>
      </c>
      <c r="BC8" s="29" t="s">
        <v>2519</v>
      </c>
      <c r="BD8" s="29"/>
      <c r="BE8" s="4" t="s">
        <v>2076</v>
      </c>
      <c r="BF8" s="4" t="s">
        <v>2519</v>
      </c>
      <c r="BG8" s="29"/>
      <c r="BH8" s="4" t="s">
        <v>2225</v>
      </c>
      <c r="BI8" s="4" t="s">
        <v>2519</v>
      </c>
      <c r="BK8" s="7" t="s">
        <v>2274</v>
      </c>
      <c r="BL8" s="4" t="s">
        <v>2519</v>
      </c>
      <c r="BM8" s="7" t="s">
        <v>2316</v>
      </c>
      <c r="BN8" s="4" t="s">
        <v>2519</v>
      </c>
      <c r="BP8" s="7" t="s">
        <v>2363</v>
      </c>
      <c r="BQ8" s="4" t="s">
        <v>2519</v>
      </c>
      <c r="BS8" s="7" t="s">
        <v>2483</v>
      </c>
      <c r="BT8" s="4" t="s">
        <v>2519</v>
      </c>
      <c r="BV8" s="4" t="s">
        <v>2026</v>
      </c>
      <c r="BW8" s="4" t="s">
        <v>2519</v>
      </c>
      <c r="BY8" s="77" t="s">
        <v>2637</v>
      </c>
      <c r="BZ8" s="79" t="s">
        <v>2630</v>
      </c>
      <c r="CB8" s="82" t="s">
        <v>2647</v>
      </c>
      <c r="CC8" s="84" t="s">
        <v>2630</v>
      </c>
    </row>
    <row r="9" spans="1:81" ht="70" customHeight="1" x14ac:dyDescent="0.35">
      <c r="A9" s="6" t="s">
        <v>2543</v>
      </c>
      <c r="B9" s="47" t="s">
        <v>2014</v>
      </c>
      <c r="C9" s="29" t="s">
        <v>24</v>
      </c>
      <c r="D9" s="29" t="s">
        <v>2519</v>
      </c>
      <c r="E9" s="29"/>
      <c r="F9" s="29" t="s">
        <v>599</v>
      </c>
      <c r="G9" s="29" t="s">
        <v>2519</v>
      </c>
      <c r="H9" s="29"/>
      <c r="I9" s="29" t="s">
        <v>970</v>
      </c>
      <c r="J9" s="29" t="s">
        <v>2519</v>
      </c>
      <c r="K9" s="29"/>
      <c r="L9" s="29" t="s">
        <v>878</v>
      </c>
      <c r="M9" s="29" t="s">
        <v>2519</v>
      </c>
      <c r="N9" s="29"/>
      <c r="O9" s="28" t="s">
        <v>1016</v>
      </c>
      <c r="P9" s="28" t="s">
        <v>1984</v>
      </c>
      <c r="Q9" s="29"/>
      <c r="R9" s="11" t="s">
        <v>1113</v>
      </c>
      <c r="S9" s="41" t="s">
        <v>2519</v>
      </c>
      <c r="T9" s="29"/>
      <c r="U9" s="41" t="s">
        <v>1156</v>
      </c>
      <c r="V9" s="41" t="s">
        <v>2519</v>
      </c>
      <c r="W9" s="29"/>
      <c r="X9" s="29" t="s">
        <v>1059</v>
      </c>
      <c r="Y9" s="29" t="s">
        <v>2519</v>
      </c>
      <c r="Z9" s="29"/>
      <c r="AA9" s="29" t="s">
        <v>345</v>
      </c>
      <c r="AB9" s="29" t="s">
        <v>2519</v>
      </c>
      <c r="AC9" s="29"/>
      <c r="AD9" s="29" t="s">
        <v>396</v>
      </c>
      <c r="AE9" s="29" t="s">
        <v>2519</v>
      </c>
      <c r="AF9" s="29"/>
      <c r="AG9" s="29" t="s">
        <v>916</v>
      </c>
      <c r="AH9" s="29" t="s">
        <v>2519</v>
      </c>
      <c r="AI9" s="29"/>
      <c r="AJ9" s="29" t="s">
        <v>1714</v>
      </c>
      <c r="AK9" s="29" t="s">
        <v>2519</v>
      </c>
      <c r="AL9" s="29"/>
      <c r="AM9" s="29" t="s">
        <v>437</v>
      </c>
      <c r="AN9" s="29" t="s">
        <v>2519</v>
      </c>
      <c r="AO9" s="29"/>
      <c r="AP9" s="29" t="s">
        <v>1900</v>
      </c>
      <c r="AQ9" s="29" t="s">
        <v>2519</v>
      </c>
      <c r="AR9" s="29"/>
      <c r="AS9" s="29" t="s">
        <v>1763</v>
      </c>
      <c r="AT9" s="29" t="s">
        <v>2519</v>
      </c>
      <c r="AU9" s="29"/>
      <c r="AV9" s="29" t="s">
        <v>1666</v>
      </c>
      <c r="AW9" s="29" t="s">
        <v>2519</v>
      </c>
      <c r="AX9" s="29"/>
      <c r="AY9" s="28" t="s">
        <v>1629</v>
      </c>
      <c r="AZ9" s="28" t="s">
        <v>2519</v>
      </c>
      <c r="BA9" s="29"/>
      <c r="BB9" s="29" t="s">
        <v>1941</v>
      </c>
      <c r="BC9" s="29" t="s">
        <v>1984</v>
      </c>
      <c r="BD9" s="29"/>
      <c r="BE9" s="4" t="s">
        <v>2077</v>
      </c>
      <c r="BF9" s="4" t="s">
        <v>2519</v>
      </c>
      <c r="BG9" s="29"/>
      <c r="BH9" s="4" t="s">
        <v>2226</v>
      </c>
      <c r="BI9" s="4" t="s">
        <v>2519</v>
      </c>
      <c r="BK9" s="7" t="s">
        <v>2275</v>
      </c>
      <c r="BL9" s="4" t="s">
        <v>2519</v>
      </c>
      <c r="BM9" s="7" t="s">
        <v>2317</v>
      </c>
      <c r="BN9" s="4" t="s">
        <v>2519</v>
      </c>
      <c r="BP9" s="7" t="s">
        <v>1714</v>
      </c>
      <c r="BQ9" s="4" t="s">
        <v>2519</v>
      </c>
      <c r="BS9" s="7" t="s">
        <v>630</v>
      </c>
      <c r="BT9" s="4" t="s">
        <v>1984</v>
      </c>
      <c r="BV9" s="4" t="s">
        <v>2027</v>
      </c>
      <c r="BW9" s="4" t="s">
        <v>2519</v>
      </c>
      <c r="BY9" s="78" t="s">
        <v>2638</v>
      </c>
      <c r="BZ9" s="79" t="s">
        <v>2630</v>
      </c>
      <c r="CB9" s="82" t="s">
        <v>2709</v>
      </c>
      <c r="CC9" s="84" t="s">
        <v>2630</v>
      </c>
    </row>
    <row r="10" spans="1:81" ht="70" customHeight="1" x14ac:dyDescent="0.35">
      <c r="A10" s="6" t="s">
        <v>2544</v>
      </c>
      <c r="B10" s="47" t="s">
        <v>1991</v>
      </c>
      <c r="C10" s="29" t="s">
        <v>25</v>
      </c>
      <c r="D10" s="29" t="s">
        <v>1991</v>
      </c>
      <c r="E10" s="29"/>
      <c r="F10" s="29" t="s">
        <v>600</v>
      </c>
      <c r="G10" s="29" t="s">
        <v>1991</v>
      </c>
      <c r="H10" s="29"/>
      <c r="I10" s="29" t="s">
        <v>753</v>
      </c>
      <c r="J10" s="52" t="s">
        <v>1991</v>
      </c>
      <c r="K10" s="29"/>
      <c r="L10" s="29" t="s">
        <v>877</v>
      </c>
      <c r="M10" s="29" t="s">
        <v>1991</v>
      </c>
      <c r="N10" s="29"/>
      <c r="O10" s="28" t="s">
        <v>1015</v>
      </c>
      <c r="P10" s="28" t="s">
        <v>1991</v>
      </c>
      <c r="Q10" s="29"/>
      <c r="R10" s="11" t="s">
        <v>1114</v>
      </c>
      <c r="S10" s="41" t="s">
        <v>1991</v>
      </c>
      <c r="T10" s="29"/>
      <c r="U10" s="11" t="s">
        <v>1015</v>
      </c>
      <c r="V10" s="41" t="s">
        <v>1991</v>
      </c>
      <c r="W10" s="29"/>
      <c r="X10" s="29" t="s">
        <v>1060</v>
      </c>
      <c r="Y10" s="29" t="s">
        <v>1991</v>
      </c>
      <c r="Z10" s="29"/>
      <c r="AA10" s="29" t="s">
        <v>346</v>
      </c>
      <c r="AB10" s="52" t="s">
        <v>1991</v>
      </c>
      <c r="AC10" s="29"/>
      <c r="AD10" s="29" t="s">
        <v>25</v>
      </c>
      <c r="AE10" s="29" t="s">
        <v>1991</v>
      </c>
      <c r="AF10" s="29"/>
      <c r="AG10" s="29" t="s">
        <v>917</v>
      </c>
      <c r="AH10" s="52" t="s">
        <v>2577</v>
      </c>
      <c r="AI10" s="29"/>
      <c r="AJ10" s="29" t="s">
        <v>1715</v>
      </c>
      <c r="AK10" s="29" t="s">
        <v>1991</v>
      </c>
      <c r="AL10" s="29"/>
      <c r="AM10" s="29" t="s">
        <v>438</v>
      </c>
      <c r="AN10" s="29" t="s">
        <v>1991</v>
      </c>
      <c r="AO10" s="29"/>
      <c r="AP10" s="29" t="s">
        <v>1901</v>
      </c>
      <c r="AQ10" s="29" t="s">
        <v>1991</v>
      </c>
      <c r="AR10" s="29"/>
      <c r="AS10" s="29" t="s">
        <v>1764</v>
      </c>
      <c r="AT10" s="29" t="s">
        <v>1991</v>
      </c>
      <c r="AU10" s="29"/>
      <c r="AV10" s="29" t="s">
        <v>1465</v>
      </c>
      <c r="AW10" s="29" t="s">
        <v>1991</v>
      </c>
      <c r="AX10" s="29"/>
      <c r="AY10" s="28" t="s">
        <v>1465</v>
      </c>
      <c r="AZ10" s="28" t="s">
        <v>1991</v>
      </c>
      <c r="BA10" s="29"/>
      <c r="BB10" s="29" t="s">
        <v>1942</v>
      </c>
      <c r="BC10" s="29" t="s">
        <v>1991</v>
      </c>
      <c r="BD10" s="29"/>
      <c r="BE10" s="4" t="s">
        <v>2078</v>
      </c>
      <c r="BF10" s="4" t="s">
        <v>1991</v>
      </c>
      <c r="BG10" s="29"/>
      <c r="BH10" s="4" t="s">
        <v>2227</v>
      </c>
      <c r="BI10" s="54" t="s">
        <v>1991</v>
      </c>
      <c r="BK10" s="7" t="s">
        <v>2276</v>
      </c>
      <c r="BL10" s="4" t="s">
        <v>1984</v>
      </c>
      <c r="BM10" s="7" t="s">
        <v>2318</v>
      </c>
      <c r="BN10" s="4" t="s">
        <v>1991</v>
      </c>
      <c r="BP10" s="7" t="s">
        <v>2364</v>
      </c>
      <c r="BQ10" s="4" t="s">
        <v>1991</v>
      </c>
      <c r="BS10" s="7" t="s">
        <v>1114</v>
      </c>
      <c r="BT10" s="54" t="s">
        <v>1991</v>
      </c>
      <c r="BV10" s="4" t="s">
        <v>605</v>
      </c>
      <c r="BW10" s="4" t="s">
        <v>1991</v>
      </c>
      <c r="BY10" s="77"/>
      <c r="BZ10" s="79" t="s">
        <v>2671</v>
      </c>
      <c r="CB10" s="82" t="s">
        <v>2710</v>
      </c>
      <c r="CC10" s="84" t="s">
        <v>2631</v>
      </c>
    </row>
    <row r="11" spans="1:81" ht="70" customHeight="1" x14ac:dyDescent="0.35">
      <c r="A11" s="6" t="s">
        <v>7</v>
      </c>
      <c r="B11" s="47" t="s">
        <v>1987</v>
      </c>
      <c r="C11" s="29" t="s">
        <v>26</v>
      </c>
      <c r="D11" s="29" t="s">
        <v>601</v>
      </c>
      <c r="E11" s="29"/>
      <c r="F11" s="29" t="s">
        <v>602</v>
      </c>
      <c r="G11" s="29" t="s">
        <v>601</v>
      </c>
      <c r="H11" s="29"/>
      <c r="I11" s="29" t="s">
        <v>616</v>
      </c>
      <c r="J11" s="29" t="s">
        <v>601</v>
      </c>
      <c r="K11" s="29"/>
      <c r="L11" s="29" t="s">
        <v>625</v>
      </c>
      <c r="M11" s="29" t="s">
        <v>125</v>
      </c>
      <c r="N11" s="29"/>
      <c r="O11" s="28" t="s">
        <v>805</v>
      </c>
      <c r="P11" s="28" t="s">
        <v>805</v>
      </c>
      <c r="Q11" s="29"/>
      <c r="R11" s="11" t="s">
        <v>805</v>
      </c>
      <c r="S11" s="41" t="s">
        <v>176</v>
      </c>
      <c r="T11" s="29"/>
      <c r="U11" s="11" t="s">
        <v>805</v>
      </c>
      <c r="V11" s="41" t="s">
        <v>176</v>
      </c>
      <c r="W11" s="29"/>
      <c r="X11" s="29" t="s">
        <v>625</v>
      </c>
      <c r="Y11" s="29" t="s">
        <v>141</v>
      </c>
      <c r="Z11" s="29"/>
      <c r="AA11" s="29" t="s">
        <v>347</v>
      </c>
      <c r="AB11" s="29" t="s">
        <v>110</v>
      </c>
      <c r="AC11" s="29"/>
      <c r="AD11" s="29" t="s">
        <v>625</v>
      </c>
      <c r="AE11" s="29" t="s">
        <v>141</v>
      </c>
      <c r="AF11" s="29"/>
      <c r="AG11" s="29" t="s">
        <v>625</v>
      </c>
      <c r="AH11" s="29" t="s">
        <v>141</v>
      </c>
      <c r="AI11" s="29"/>
      <c r="AJ11" s="29" t="s">
        <v>625</v>
      </c>
      <c r="AK11" s="29" t="s">
        <v>125</v>
      </c>
      <c r="AL11" s="29"/>
      <c r="AM11" s="29" t="s">
        <v>625</v>
      </c>
      <c r="AN11" s="29" t="s">
        <v>601</v>
      </c>
      <c r="AO11" s="29"/>
      <c r="AP11" s="29" t="s">
        <v>616</v>
      </c>
      <c r="AQ11" s="29" t="s">
        <v>125</v>
      </c>
      <c r="AR11" s="29"/>
      <c r="AS11" s="29" t="s">
        <v>619</v>
      </c>
      <c r="AT11" s="29" t="s">
        <v>125</v>
      </c>
      <c r="AU11" s="29"/>
      <c r="AV11" s="29" t="s">
        <v>625</v>
      </c>
      <c r="AW11" s="29" t="s">
        <v>141</v>
      </c>
      <c r="AX11" s="29"/>
      <c r="AY11" s="28" t="s">
        <v>805</v>
      </c>
      <c r="AZ11" s="28" t="s">
        <v>805</v>
      </c>
      <c r="BA11" s="29"/>
      <c r="BB11" s="29" t="s">
        <v>625</v>
      </c>
      <c r="BC11" s="29" t="s">
        <v>125</v>
      </c>
      <c r="BD11" s="29"/>
      <c r="BE11" s="4" t="s">
        <v>131</v>
      </c>
      <c r="BF11" s="4" t="s">
        <v>141</v>
      </c>
      <c r="BG11" s="29"/>
      <c r="BH11" s="4" t="s">
        <v>124</v>
      </c>
      <c r="BI11" s="4" t="s">
        <v>601</v>
      </c>
      <c r="BK11" s="7" t="s">
        <v>2277</v>
      </c>
      <c r="BL11" s="4" t="s">
        <v>602</v>
      </c>
      <c r="BM11" s="7" t="s">
        <v>2319</v>
      </c>
      <c r="BN11" s="4" t="s">
        <v>352</v>
      </c>
      <c r="BP11" s="7" t="s">
        <v>805</v>
      </c>
      <c r="BQ11" s="4" t="s">
        <v>2396</v>
      </c>
      <c r="BS11" s="7" t="s">
        <v>2484</v>
      </c>
      <c r="BT11" s="4" t="s">
        <v>616</v>
      </c>
      <c r="BV11" s="4" t="s">
        <v>2012</v>
      </c>
      <c r="BW11" s="4" t="s">
        <v>141</v>
      </c>
      <c r="BY11" s="78" t="s">
        <v>2640</v>
      </c>
      <c r="BZ11" s="79" t="s">
        <v>2671</v>
      </c>
      <c r="CB11" s="83" t="s">
        <v>2640</v>
      </c>
      <c r="CC11" s="84" t="s">
        <v>2671</v>
      </c>
    </row>
    <row r="12" spans="1:81" ht="70" customHeight="1" x14ac:dyDescent="0.35">
      <c r="A12" s="6" t="s">
        <v>2545</v>
      </c>
      <c r="B12" s="47" t="s">
        <v>2014</v>
      </c>
      <c r="C12" s="29" t="s">
        <v>27</v>
      </c>
      <c r="D12" s="29" t="s">
        <v>2519</v>
      </c>
      <c r="E12" s="29"/>
      <c r="F12" s="29" t="s">
        <v>603</v>
      </c>
      <c r="G12" s="29" t="s">
        <v>2519</v>
      </c>
      <c r="H12" s="29"/>
      <c r="I12" s="29" t="s">
        <v>963</v>
      </c>
      <c r="J12" s="29" t="s">
        <v>2519</v>
      </c>
      <c r="K12" s="29"/>
      <c r="L12" s="29" t="s">
        <v>870</v>
      </c>
      <c r="M12" s="29" t="s">
        <v>2519</v>
      </c>
      <c r="N12" s="29"/>
      <c r="O12" s="28" t="s">
        <v>1017</v>
      </c>
      <c r="P12" s="28" t="s">
        <v>2519</v>
      </c>
      <c r="Q12" s="29"/>
      <c r="R12" s="41" t="s">
        <v>1111</v>
      </c>
      <c r="S12" s="41" t="s">
        <v>2519</v>
      </c>
      <c r="T12" s="29"/>
      <c r="U12" s="41" t="s">
        <v>1157</v>
      </c>
      <c r="V12" s="41" t="s">
        <v>2519</v>
      </c>
      <c r="W12" s="29"/>
      <c r="X12" s="29" t="s">
        <v>1061</v>
      </c>
      <c r="Y12" s="29" t="s">
        <v>2519</v>
      </c>
      <c r="Z12" s="29"/>
      <c r="AA12" s="29" t="s">
        <v>348</v>
      </c>
      <c r="AB12" s="29" t="s">
        <v>2519</v>
      </c>
      <c r="AC12" s="29"/>
      <c r="AD12" s="29" t="s">
        <v>397</v>
      </c>
      <c r="AE12" s="29" t="s">
        <v>2519</v>
      </c>
      <c r="AF12" s="29"/>
      <c r="AG12" s="29" t="s">
        <v>918</v>
      </c>
      <c r="AH12" s="29" t="s">
        <v>2519</v>
      </c>
      <c r="AI12" s="29"/>
      <c r="AJ12" s="29" t="s">
        <v>1716</v>
      </c>
      <c r="AK12" s="29" t="s">
        <v>2519</v>
      </c>
      <c r="AL12" s="29"/>
      <c r="AM12" s="29" t="s">
        <v>436</v>
      </c>
      <c r="AN12" s="29" t="s">
        <v>2519</v>
      </c>
      <c r="AO12" s="29"/>
      <c r="AP12" s="29" t="s">
        <v>1902</v>
      </c>
      <c r="AQ12" s="29" t="s">
        <v>2519</v>
      </c>
      <c r="AR12" s="29"/>
      <c r="AS12" s="29" t="s">
        <v>1762</v>
      </c>
      <c r="AT12" s="29" t="s">
        <v>2519</v>
      </c>
      <c r="AU12" s="29"/>
      <c r="AV12" s="29" t="s">
        <v>1667</v>
      </c>
      <c r="AW12" s="29" t="s">
        <v>2519</v>
      </c>
      <c r="AX12" s="29"/>
      <c r="AY12" s="28" t="s">
        <v>1630</v>
      </c>
      <c r="AZ12" s="28" t="s">
        <v>2519</v>
      </c>
      <c r="BA12" s="29"/>
      <c r="BB12" s="29" t="s">
        <v>1943</v>
      </c>
      <c r="BC12" s="29" t="s">
        <v>2519</v>
      </c>
      <c r="BD12" s="29"/>
      <c r="BE12" s="4" t="s">
        <v>2079</v>
      </c>
      <c r="BF12" s="4" t="s">
        <v>2519</v>
      </c>
      <c r="BG12" s="29"/>
      <c r="BH12" s="4" t="s">
        <v>2228</v>
      </c>
      <c r="BI12" s="4" t="s">
        <v>2519</v>
      </c>
      <c r="BK12" s="7" t="s">
        <v>2274</v>
      </c>
      <c r="BL12" s="4" t="s">
        <v>2519</v>
      </c>
      <c r="BM12" s="7" t="s">
        <v>2320</v>
      </c>
      <c r="BN12" s="4" t="s">
        <v>2519</v>
      </c>
      <c r="BP12" s="7" t="s">
        <v>2365</v>
      </c>
      <c r="BQ12" s="4" t="s">
        <v>2519</v>
      </c>
      <c r="BS12" s="7" t="s">
        <v>2485</v>
      </c>
      <c r="BT12" s="4" t="s">
        <v>2519</v>
      </c>
      <c r="BV12" s="4" t="s">
        <v>2028</v>
      </c>
      <c r="BW12" s="4" t="s">
        <v>2519</v>
      </c>
      <c r="BY12" s="78" t="s">
        <v>2636</v>
      </c>
      <c r="BZ12" s="79" t="s">
        <v>2630</v>
      </c>
      <c r="CB12" s="82" t="s">
        <v>2711</v>
      </c>
      <c r="CC12" s="84" t="s">
        <v>2630</v>
      </c>
    </row>
    <row r="13" spans="1:81" ht="70" customHeight="1" x14ac:dyDescent="0.35">
      <c r="A13" s="6" t="s">
        <v>2579</v>
      </c>
      <c r="B13" s="47" t="s">
        <v>2014</v>
      </c>
      <c r="C13" s="29" t="s">
        <v>28</v>
      </c>
      <c r="D13" s="29" t="s">
        <v>2519</v>
      </c>
      <c r="E13" s="29"/>
      <c r="F13" s="29" t="s">
        <v>604</v>
      </c>
      <c r="G13" s="29" t="s">
        <v>2519</v>
      </c>
      <c r="H13" s="29"/>
      <c r="I13" s="29" t="s">
        <v>969</v>
      </c>
      <c r="J13" s="29" t="s">
        <v>2519</v>
      </c>
      <c r="K13" s="29"/>
      <c r="L13" s="29" t="s">
        <v>876</v>
      </c>
      <c r="M13" s="29" t="s">
        <v>2519</v>
      </c>
      <c r="N13" s="29"/>
      <c r="O13" s="28" t="s">
        <v>1016</v>
      </c>
      <c r="P13" s="28" t="s">
        <v>2519</v>
      </c>
      <c r="Q13" s="29"/>
      <c r="R13" s="41" t="s">
        <v>1115</v>
      </c>
      <c r="S13" s="41" t="s">
        <v>2519</v>
      </c>
      <c r="T13" s="29"/>
      <c r="U13" s="42" t="s">
        <v>1156</v>
      </c>
      <c r="V13" s="41" t="s">
        <v>2519</v>
      </c>
      <c r="W13" s="29"/>
      <c r="X13" s="29" t="s">
        <v>1062</v>
      </c>
      <c r="Y13" s="29" t="s">
        <v>2519</v>
      </c>
      <c r="Z13" s="29"/>
      <c r="AA13" s="29" t="s">
        <v>1101</v>
      </c>
      <c r="AB13" s="29" t="s">
        <v>2519</v>
      </c>
      <c r="AC13" s="29"/>
      <c r="AD13" s="29" t="s">
        <v>398</v>
      </c>
      <c r="AE13" s="29" t="s">
        <v>2519</v>
      </c>
      <c r="AF13" s="29"/>
      <c r="AG13" s="29" t="s">
        <v>919</v>
      </c>
      <c r="AH13" s="29" t="s">
        <v>2519</v>
      </c>
      <c r="AI13" s="29"/>
      <c r="AJ13" s="29" t="s">
        <v>1714</v>
      </c>
      <c r="AK13" s="29" t="s">
        <v>2519</v>
      </c>
      <c r="AL13" s="29"/>
      <c r="AM13" s="29" t="s">
        <v>437</v>
      </c>
      <c r="AN13" s="29" t="s">
        <v>2519</v>
      </c>
      <c r="AO13" s="29"/>
      <c r="AP13" s="29" t="s">
        <v>1900</v>
      </c>
      <c r="AQ13" s="29" t="s">
        <v>2519</v>
      </c>
      <c r="AR13" s="29"/>
      <c r="AS13" s="29" t="s">
        <v>1763</v>
      </c>
      <c r="AT13" s="29" t="s">
        <v>2519</v>
      </c>
      <c r="AU13" s="29"/>
      <c r="AV13" s="29" t="s">
        <v>1668</v>
      </c>
      <c r="AW13" s="29" t="s">
        <v>2519</v>
      </c>
      <c r="AX13" s="29"/>
      <c r="AY13" s="28" t="s">
        <v>1629</v>
      </c>
      <c r="AZ13" s="28" t="s">
        <v>2519</v>
      </c>
      <c r="BA13" s="29"/>
      <c r="BB13" s="29" t="s">
        <v>1941</v>
      </c>
      <c r="BC13" s="29" t="s">
        <v>1984</v>
      </c>
      <c r="BD13" s="29"/>
      <c r="BE13" s="4" t="s">
        <v>2080</v>
      </c>
      <c r="BF13" s="4" t="s">
        <v>2519</v>
      </c>
      <c r="BG13" s="29"/>
      <c r="BH13" s="4" t="s">
        <v>2226</v>
      </c>
      <c r="BI13" s="4" t="s">
        <v>2519</v>
      </c>
      <c r="BK13" s="7" t="s">
        <v>2275</v>
      </c>
      <c r="BL13" s="4" t="s">
        <v>2519</v>
      </c>
      <c r="BM13" s="7" t="s">
        <v>2321</v>
      </c>
      <c r="BN13" s="4" t="s">
        <v>2519</v>
      </c>
      <c r="BP13" s="7" t="s">
        <v>1714</v>
      </c>
      <c r="BQ13" s="4" t="s">
        <v>2519</v>
      </c>
      <c r="BS13" s="7" t="s">
        <v>630</v>
      </c>
      <c r="BT13" s="4" t="s">
        <v>1984</v>
      </c>
      <c r="BV13" s="4" t="s">
        <v>2029</v>
      </c>
      <c r="BW13" s="4" t="s">
        <v>2519</v>
      </c>
      <c r="BY13" s="78" t="s">
        <v>2638</v>
      </c>
      <c r="BZ13" s="79" t="s">
        <v>2630</v>
      </c>
      <c r="CB13" s="82" t="s">
        <v>2709</v>
      </c>
      <c r="CC13" s="84" t="s">
        <v>2630</v>
      </c>
    </row>
    <row r="14" spans="1:81" ht="70" customHeight="1" x14ac:dyDescent="0.35">
      <c r="A14" s="6" t="s">
        <v>2546</v>
      </c>
      <c r="B14" s="47" t="s">
        <v>1991</v>
      </c>
      <c r="C14" s="29" t="s">
        <v>25</v>
      </c>
      <c r="D14" s="29" t="s">
        <v>1991</v>
      </c>
      <c r="E14" s="29"/>
      <c r="F14" s="29" t="s">
        <v>605</v>
      </c>
      <c r="G14" s="29" t="s">
        <v>1991</v>
      </c>
      <c r="H14" s="29"/>
      <c r="I14" s="29" t="s">
        <v>964</v>
      </c>
      <c r="J14" s="29" t="s">
        <v>1991</v>
      </c>
      <c r="K14" s="29"/>
      <c r="L14" s="29" t="s">
        <v>876</v>
      </c>
      <c r="M14" s="29" t="s">
        <v>1991</v>
      </c>
      <c r="N14" s="29"/>
      <c r="O14" s="28" t="s">
        <v>1015</v>
      </c>
      <c r="P14" s="28" t="s">
        <v>1991</v>
      </c>
      <c r="Q14" s="29"/>
      <c r="R14" s="11" t="s">
        <v>1114</v>
      </c>
      <c r="S14" s="41" t="s">
        <v>1991</v>
      </c>
      <c r="T14" s="29"/>
      <c r="U14" s="11" t="s">
        <v>1015</v>
      </c>
      <c r="V14" s="41" t="s">
        <v>1991</v>
      </c>
      <c r="W14" s="29"/>
      <c r="X14" s="29" t="s">
        <v>1060</v>
      </c>
      <c r="Y14" s="29" t="s">
        <v>1991</v>
      </c>
      <c r="Z14" s="29"/>
      <c r="AA14" s="29" t="s">
        <v>349</v>
      </c>
      <c r="AB14" s="29" t="s">
        <v>1991</v>
      </c>
      <c r="AC14" s="29"/>
      <c r="AD14" s="29" t="s">
        <v>25</v>
      </c>
      <c r="AE14" s="29" t="s">
        <v>1991</v>
      </c>
      <c r="AF14" s="29"/>
      <c r="AG14" s="29" t="s">
        <v>917</v>
      </c>
      <c r="AH14" s="29" t="s">
        <v>2577</v>
      </c>
      <c r="AI14" s="29"/>
      <c r="AJ14" s="29" t="s">
        <v>1715</v>
      </c>
      <c r="AK14" s="29" t="s">
        <v>1991</v>
      </c>
      <c r="AL14" s="29"/>
      <c r="AM14" s="29" t="s">
        <v>438</v>
      </c>
      <c r="AN14" s="29" t="s">
        <v>1991</v>
      </c>
      <c r="AO14" s="29"/>
      <c r="AP14" s="29" t="s">
        <v>1901</v>
      </c>
      <c r="AQ14" s="29" t="s">
        <v>1991</v>
      </c>
      <c r="AR14" s="29"/>
      <c r="AS14" s="29" t="s">
        <v>1764</v>
      </c>
      <c r="AT14" s="29" t="s">
        <v>1991</v>
      </c>
      <c r="AU14" s="29"/>
      <c r="AV14" s="29" t="s">
        <v>1465</v>
      </c>
      <c r="AW14" s="29" t="s">
        <v>1991</v>
      </c>
      <c r="AX14" s="29"/>
      <c r="AY14" s="28" t="s">
        <v>1465</v>
      </c>
      <c r="AZ14" s="28" t="s">
        <v>1991</v>
      </c>
      <c r="BA14" s="29"/>
      <c r="BB14" s="29" t="s">
        <v>1942</v>
      </c>
      <c r="BC14" s="29" t="s">
        <v>1991</v>
      </c>
      <c r="BD14" s="29"/>
      <c r="BE14" s="4" t="s">
        <v>2078</v>
      </c>
      <c r="BF14" s="4" t="s">
        <v>1991</v>
      </c>
      <c r="BG14" s="29"/>
      <c r="BH14" s="4" t="s">
        <v>2229</v>
      </c>
      <c r="BI14" s="4" t="s">
        <v>1991</v>
      </c>
      <c r="BK14" s="7" t="s">
        <v>2276</v>
      </c>
      <c r="BL14" s="4" t="s">
        <v>1984</v>
      </c>
      <c r="BM14" s="7" t="s">
        <v>2322</v>
      </c>
      <c r="BN14" s="4" t="s">
        <v>1991</v>
      </c>
      <c r="BP14" s="7" t="s">
        <v>2364</v>
      </c>
      <c r="BQ14" s="4" t="s">
        <v>1991</v>
      </c>
      <c r="BS14" s="7" t="s">
        <v>1114</v>
      </c>
      <c r="BT14" s="4" t="s">
        <v>1991</v>
      </c>
      <c r="BV14" s="4" t="s">
        <v>605</v>
      </c>
      <c r="BW14" s="4" t="s">
        <v>1991</v>
      </c>
      <c r="BY14" s="77" t="s">
        <v>2639</v>
      </c>
      <c r="BZ14" s="79" t="s">
        <v>2671</v>
      </c>
      <c r="CB14" s="82" t="s">
        <v>2712</v>
      </c>
      <c r="CC14" s="84" t="s">
        <v>2631</v>
      </c>
    </row>
    <row r="15" spans="1:81" ht="70" customHeight="1" x14ac:dyDescent="0.35">
      <c r="A15" s="6" t="s">
        <v>8</v>
      </c>
      <c r="B15" s="47" t="s">
        <v>205</v>
      </c>
      <c r="C15" s="29" t="s">
        <v>29</v>
      </c>
      <c r="D15" s="29" t="s">
        <v>601</v>
      </c>
      <c r="E15" s="29"/>
      <c r="F15" s="29" t="s">
        <v>606</v>
      </c>
      <c r="G15" s="29" t="s">
        <v>607</v>
      </c>
      <c r="H15" s="29"/>
      <c r="I15" s="29" t="s">
        <v>602</v>
      </c>
      <c r="J15" s="29" t="s">
        <v>141</v>
      </c>
      <c r="K15" s="29"/>
      <c r="L15" s="29" t="s">
        <v>616</v>
      </c>
      <c r="M15" s="29" t="s">
        <v>141</v>
      </c>
      <c r="N15" s="29"/>
      <c r="O15" s="28" t="s">
        <v>176</v>
      </c>
      <c r="P15" s="28" t="s">
        <v>1018</v>
      </c>
      <c r="Q15" s="29"/>
      <c r="R15" s="11" t="s">
        <v>805</v>
      </c>
      <c r="S15" s="41" t="s">
        <v>805</v>
      </c>
      <c r="T15" s="29"/>
      <c r="U15" s="11" t="s">
        <v>805</v>
      </c>
      <c r="V15" s="41" t="s">
        <v>176</v>
      </c>
      <c r="W15" s="29"/>
      <c r="X15" s="29" t="s">
        <v>625</v>
      </c>
      <c r="Y15" s="29" t="s">
        <v>302</v>
      </c>
      <c r="Z15" s="29"/>
      <c r="AA15" s="29" t="s">
        <v>347</v>
      </c>
      <c r="AB15" s="29" t="s">
        <v>125</v>
      </c>
      <c r="AC15" s="29"/>
      <c r="AD15" s="29" t="s">
        <v>616</v>
      </c>
      <c r="AE15" s="29" t="s">
        <v>110</v>
      </c>
      <c r="AF15" s="29"/>
      <c r="AG15" s="29" t="s">
        <v>616</v>
      </c>
      <c r="AH15" s="29" t="s">
        <v>601</v>
      </c>
      <c r="AI15" s="29"/>
      <c r="AJ15" s="29" t="s">
        <v>625</v>
      </c>
      <c r="AK15" s="29" t="s">
        <v>601</v>
      </c>
      <c r="AL15" s="29"/>
      <c r="AM15" s="29" t="s">
        <v>625</v>
      </c>
      <c r="AN15" s="29" t="s">
        <v>141</v>
      </c>
      <c r="AO15" s="29"/>
      <c r="AP15" s="29" t="s">
        <v>625</v>
      </c>
      <c r="AQ15" s="29" t="s">
        <v>601</v>
      </c>
      <c r="AR15" s="29"/>
      <c r="AS15" s="29" t="s">
        <v>602</v>
      </c>
      <c r="AT15" s="29" t="s">
        <v>141</v>
      </c>
      <c r="AU15" s="29"/>
      <c r="AV15" s="29" t="s">
        <v>625</v>
      </c>
      <c r="AW15" s="29" t="s">
        <v>141</v>
      </c>
      <c r="AX15" s="29"/>
      <c r="AY15" s="28" t="s">
        <v>805</v>
      </c>
      <c r="AZ15" s="28" t="s">
        <v>805</v>
      </c>
      <c r="BA15" s="29"/>
      <c r="BB15" s="29" t="s">
        <v>602</v>
      </c>
      <c r="BC15" s="29" t="s">
        <v>125</v>
      </c>
      <c r="BD15" s="29"/>
      <c r="BE15" s="4" t="s">
        <v>205</v>
      </c>
      <c r="BF15" s="4" t="s">
        <v>601</v>
      </c>
      <c r="BG15" s="29"/>
      <c r="BH15" s="4" t="s">
        <v>205</v>
      </c>
      <c r="BI15" s="4" t="s">
        <v>125</v>
      </c>
      <c r="BK15" s="7" t="s">
        <v>2277</v>
      </c>
      <c r="BL15" s="4" t="s">
        <v>616</v>
      </c>
      <c r="BM15" s="7" t="s">
        <v>2323</v>
      </c>
      <c r="BN15" s="4" t="s">
        <v>606</v>
      </c>
      <c r="BP15" s="7" t="s">
        <v>805</v>
      </c>
      <c r="BQ15" s="4" t="s">
        <v>607</v>
      </c>
      <c r="BS15" s="7" t="s">
        <v>2484</v>
      </c>
      <c r="BT15" s="4" t="s">
        <v>625</v>
      </c>
      <c r="BV15" s="4" t="s">
        <v>131</v>
      </c>
      <c r="BW15" s="4" t="s">
        <v>110</v>
      </c>
      <c r="BY15" s="78" t="s">
        <v>2640</v>
      </c>
      <c r="BZ15" s="79" t="s">
        <v>2671</v>
      </c>
      <c r="CB15" s="83" t="s">
        <v>2640</v>
      </c>
      <c r="CC15" s="84" t="s">
        <v>2671</v>
      </c>
    </row>
    <row r="16" spans="1:81" ht="70" customHeight="1" x14ac:dyDescent="0.35">
      <c r="A16" s="6" t="s">
        <v>2547</v>
      </c>
      <c r="B16" s="47" t="s">
        <v>2014</v>
      </c>
      <c r="C16" s="29" t="s">
        <v>30</v>
      </c>
      <c r="D16" s="29" t="s">
        <v>2519</v>
      </c>
      <c r="E16" s="29"/>
      <c r="F16" s="29" t="s">
        <v>603</v>
      </c>
      <c r="G16" s="29" t="s">
        <v>2519</v>
      </c>
      <c r="H16" s="29"/>
      <c r="I16" s="29" t="s">
        <v>965</v>
      </c>
      <c r="J16" s="29" t="s">
        <v>2519</v>
      </c>
      <c r="K16" s="29"/>
      <c r="L16" s="29" t="s">
        <v>871</v>
      </c>
      <c r="M16" s="29" t="s">
        <v>2519</v>
      </c>
      <c r="N16" s="29"/>
      <c r="O16" s="28" t="s">
        <v>1019</v>
      </c>
      <c r="P16" s="28" t="s">
        <v>2519</v>
      </c>
      <c r="Q16" s="29"/>
      <c r="R16" s="41" t="s">
        <v>1116</v>
      </c>
      <c r="S16" s="41" t="s">
        <v>2519</v>
      </c>
      <c r="T16" s="29"/>
      <c r="U16" s="41" t="s">
        <v>1158</v>
      </c>
      <c r="V16" s="41" t="s">
        <v>2519</v>
      </c>
      <c r="W16" s="29"/>
      <c r="X16" s="29" t="s">
        <v>1063</v>
      </c>
      <c r="Y16" s="29" t="s">
        <v>2519</v>
      </c>
      <c r="Z16" s="29"/>
      <c r="AA16" s="29" t="s">
        <v>350</v>
      </c>
      <c r="AB16" s="29" t="s">
        <v>2519</v>
      </c>
      <c r="AC16" s="29"/>
      <c r="AD16" s="29" t="s">
        <v>399</v>
      </c>
      <c r="AE16" s="29" t="s">
        <v>2519</v>
      </c>
      <c r="AF16" s="29"/>
      <c r="AG16" s="29" t="s">
        <v>920</v>
      </c>
      <c r="AH16" s="29" t="s">
        <v>2519</v>
      </c>
      <c r="AI16" s="29"/>
      <c r="AJ16" s="29" t="s">
        <v>1717</v>
      </c>
      <c r="AK16" s="29" t="s">
        <v>2519</v>
      </c>
      <c r="AL16" s="29"/>
      <c r="AM16" s="29" t="s">
        <v>436</v>
      </c>
      <c r="AN16" s="29" t="s">
        <v>2519</v>
      </c>
      <c r="AO16" s="29"/>
      <c r="AP16" s="29" t="s">
        <v>1903</v>
      </c>
      <c r="AQ16" s="29" t="s">
        <v>2519</v>
      </c>
      <c r="AR16" s="29"/>
      <c r="AS16" s="29" t="s">
        <v>1765</v>
      </c>
      <c r="AT16" s="29" t="s">
        <v>2519</v>
      </c>
      <c r="AU16" s="29"/>
      <c r="AV16" s="29" t="s">
        <v>1667</v>
      </c>
      <c r="AW16" s="29" t="s">
        <v>2519</v>
      </c>
      <c r="AX16" s="29"/>
      <c r="AY16" s="28" t="s">
        <v>1631</v>
      </c>
      <c r="AZ16" s="28" t="s">
        <v>2519</v>
      </c>
      <c r="BA16" s="29"/>
      <c r="BB16" s="29" t="s">
        <v>1944</v>
      </c>
      <c r="BC16" s="29" t="s">
        <v>2519</v>
      </c>
      <c r="BD16" s="29"/>
      <c r="BE16" s="4" t="s">
        <v>2081</v>
      </c>
      <c r="BF16" s="4" t="s">
        <v>2519</v>
      </c>
      <c r="BG16" s="29"/>
      <c r="BH16" s="4" t="s">
        <v>2225</v>
      </c>
      <c r="BI16" s="4" t="s">
        <v>2519</v>
      </c>
      <c r="BK16" s="7" t="s">
        <v>2274</v>
      </c>
      <c r="BL16" s="4" t="s">
        <v>2519</v>
      </c>
      <c r="BM16" s="7" t="s">
        <v>2324</v>
      </c>
      <c r="BN16" s="4" t="s">
        <v>2519</v>
      </c>
      <c r="BP16" s="7" t="s">
        <v>2366</v>
      </c>
      <c r="BQ16" s="4" t="s">
        <v>2519</v>
      </c>
      <c r="BS16" s="7" t="s">
        <v>2486</v>
      </c>
      <c r="BT16" s="4" t="s">
        <v>2519</v>
      </c>
      <c r="BV16" s="4" t="s">
        <v>2030</v>
      </c>
      <c r="BW16" s="4" t="s">
        <v>2519</v>
      </c>
      <c r="BY16" s="78" t="s">
        <v>2636</v>
      </c>
      <c r="BZ16" s="79" t="s">
        <v>2630</v>
      </c>
      <c r="CB16" s="82" t="s">
        <v>2711</v>
      </c>
      <c r="CC16" s="84" t="s">
        <v>2630</v>
      </c>
    </row>
    <row r="17" spans="1:81" ht="70" customHeight="1" x14ac:dyDescent="0.35">
      <c r="A17" s="6" t="s">
        <v>2548</v>
      </c>
      <c r="B17" s="47" t="s">
        <v>2014</v>
      </c>
      <c r="C17" s="29" t="s">
        <v>31</v>
      </c>
      <c r="D17" s="29" t="s">
        <v>2519</v>
      </c>
      <c r="E17" s="29"/>
      <c r="F17" s="29" t="s">
        <v>608</v>
      </c>
      <c r="G17" s="29" t="s">
        <v>2519</v>
      </c>
      <c r="H17" s="29"/>
      <c r="I17" s="29" t="s">
        <v>968</v>
      </c>
      <c r="J17" s="29" t="s">
        <v>2519</v>
      </c>
      <c r="K17" s="29"/>
      <c r="L17" s="29" t="s">
        <v>875</v>
      </c>
      <c r="M17" s="29" t="s">
        <v>2519</v>
      </c>
      <c r="N17" s="29"/>
      <c r="O17" s="28" t="s">
        <v>1016</v>
      </c>
      <c r="P17" s="28" t="s">
        <v>1984</v>
      </c>
      <c r="Q17" s="29"/>
      <c r="R17" s="11" t="s">
        <v>1115</v>
      </c>
      <c r="S17" s="41" t="s">
        <v>2519</v>
      </c>
      <c r="T17" s="29"/>
      <c r="U17" s="41" t="s">
        <v>1156</v>
      </c>
      <c r="V17" s="41" t="s">
        <v>2519</v>
      </c>
      <c r="W17" s="29"/>
      <c r="X17" s="29" t="s">
        <v>1062</v>
      </c>
      <c r="Y17" s="29" t="s">
        <v>2519</v>
      </c>
      <c r="Z17" s="29"/>
      <c r="AA17" s="29" t="s">
        <v>351</v>
      </c>
      <c r="AB17" s="29" t="s">
        <v>1984</v>
      </c>
      <c r="AC17" s="29"/>
      <c r="AD17" s="29" t="s">
        <v>400</v>
      </c>
      <c r="AE17" s="29" t="s">
        <v>2519</v>
      </c>
      <c r="AF17" s="29"/>
      <c r="AG17" s="29" t="s">
        <v>916</v>
      </c>
      <c r="AH17" s="29" t="s">
        <v>2519</v>
      </c>
      <c r="AI17" s="29"/>
      <c r="AJ17" s="29" t="s">
        <v>1714</v>
      </c>
      <c r="AK17" s="29" t="s">
        <v>2519</v>
      </c>
      <c r="AL17" s="29"/>
      <c r="AM17" s="29" t="s">
        <v>437</v>
      </c>
      <c r="AN17" s="29" t="s">
        <v>2519</v>
      </c>
      <c r="AO17" s="29"/>
      <c r="AP17" s="29" t="s">
        <v>1904</v>
      </c>
      <c r="AQ17" s="29" t="s">
        <v>2519</v>
      </c>
      <c r="AR17" s="29"/>
      <c r="AS17" s="29" t="s">
        <v>1763</v>
      </c>
      <c r="AT17" s="29" t="s">
        <v>2519</v>
      </c>
      <c r="AU17" s="29"/>
      <c r="AV17" s="29" t="s">
        <v>1668</v>
      </c>
      <c r="AW17" s="29" t="s">
        <v>2519</v>
      </c>
      <c r="AX17" s="29"/>
      <c r="AY17" s="28" t="s">
        <v>1629</v>
      </c>
      <c r="AZ17" s="28" t="s">
        <v>2519</v>
      </c>
      <c r="BA17" s="29"/>
      <c r="BB17" s="29" t="s">
        <v>1941</v>
      </c>
      <c r="BC17" s="29" t="s">
        <v>1984</v>
      </c>
      <c r="BD17" s="29"/>
      <c r="BE17" s="4" t="s">
        <v>2080</v>
      </c>
      <c r="BF17" s="4" t="s">
        <v>2519</v>
      </c>
      <c r="BG17" s="29"/>
      <c r="BH17" s="4" t="s">
        <v>2226</v>
      </c>
      <c r="BI17" s="4" t="s">
        <v>2519</v>
      </c>
      <c r="BK17" s="7" t="s">
        <v>2275</v>
      </c>
      <c r="BL17" s="4" t="s">
        <v>2519</v>
      </c>
      <c r="BM17" s="7" t="s">
        <v>2325</v>
      </c>
      <c r="BN17" s="4" t="s">
        <v>2519</v>
      </c>
      <c r="BP17" s="7" t="s">
        <v>1714</v>
      </c>
      <c r="BQ17" s="4" t="s">
        <v>2519</v>
      </c>
      <c r="BS17" s="7" t="s">
        <v>630</v>
      </c>
      <c r="BT17" s="4" t="s">
        <v>1984</v>
      </c>
      <c r="BV17" s="4" t="s">
        <v>2031</v>
      </c>
      <c r="BW17" s="4" t="s">
        <v>2519</v>
      </c>
      <c r="BY17" s="78" t="s">
        <v>2638</v>
      </c>
      <c r="BZ17" s="79" t="s">
        <v>2630</v>
      </c>
      <c r="CB17" s="82" t="s">
        <v>2709</v>
      </c>
      <c r="CC17" s="84" t="s">
        <v>2630</v>
      </c>
    </row>
    <row r="18" spans="1:81" ht="70" customHeight="1" x14ac:dyDescent="0.35">
      <c r="A18" s="6" t="s">
        <v>2549</v>
      </c>
      <c r="B18" s="47" t="s">
        <v>1991</v>
      </c>
      <c r="C18" s="29" t="s">
        <v>25</v>
      </c>
      <c r="D18" s="29" t="s">
        <v>1991</v>
      </c>
      <c r="E18" s="29"/>
      <c r="F18" s="29" t="s">
        <v>600</v>
      </c>
      <c r="G18" s="29" t="s">
        <v>1991</v>
      </c>
      <c r="H18" s="29"/>
      <c r="I18" s="29" t="s">
        <v>753</v>
      </c>
      <c r="J18" s="29" t="s">
        <v>1991</v>
      </c>
      <c r="K18" s="29"/>
      <c r="L18" s="29" t="s">
        <v>876</v>
      </c>
      <c r="M18" s="29" t="s">
        <v>1991</v>
      </c>
      <c r="N18" s="29"/>
      <c r="O18" s="28" t="s">
        <v>1015</v>
      </c>
      <c r="P18" s="28" t="s">
        <v>1991</v>
      </c>
      <c r="Q18" s="29"/>
      <c r="R18" s="11" t="s">
        <v>1114</v>
      </c>
      <c r="S18" s="41" t="s">
        <v>1991</v>
      </c>
      <c r="T18" s="29"/>
      <c r="U18" s="11" t="s">
        <v>1015</v>
      </c>
      <c r="V18" s="41" t="s">
        <v>1991</v>
      </c>
      <c r="W18" s="29"/>
      <c r="X18" s="29" t="s">
        <v>1060</v>
      </c>
      <c r="Y18" s="29" t="s">
        <v>1991</v>
      </c>
      <c r="Z18" s="29"/>
      <c r="AA18" s="29" t="s">
        <v>109</v>
      </c>
      <c r="AB18" s="29" t="s">
        <v>1984</v>
      </c>
      <c r="AC18" s="29"/>
      <c r="AD18" s="29" t="s">
        <v>25</v>
      </c>
      <c r="AE18" s="29" t="s">
        <v>1991</v>
      </c>
      <c r="AF18" s="29"/>
      <c r="AG18" s="29" t="s">
        <v>917</v>
      </c>
      <c r="AH18" s="29" t="s">
        <v>2577</v>
      </c>
      <c r="AI18" s="29"/>
      <c r="AJ18" s="29" t="s">
        <v>1715</v>
      </c>
      <c r="AK18" s="29" t="s">
        <v>1991</v>
      </c>
      <c r="AL18" s="29"/>
      <c r="AM18" s="29" t="s">
        <v>439</v>
      </c>
      <c r="AN18" s="29" t="s">
        <v>1991</v>
      </c>
      <c r="AO18" s="29"/>
      <c r="AP18" s="29" t="s">
        <v>1901</v>
      </c>
      <c r="AQ18" s="29" t="s">
        <v>1991</v>
      </c>
      <c r="AR18" s="29"/>
      <c r="AS18" s="29" t="s">
        <v>1764</v>
      </c>
      <c r="AT18" s="29" t="s">
        <v>1991</v>
      </c>
      <c r="AU18" s="29"/>
      <c r="AV18" s="29" t="s">
        <v>1465</v>
      </c>
      <c r="AW18" s="29" t="s">
        <v>1991</v>
      </c>
      <c r="AX18" s="29"/>
      <c r="AY18" s="28" t="s">
        <v>1465</v>
      </c>
      <c r="AZ18" s="28" t="s">
        <v>1991</v>
      </c>
      <c r="BA18" s="29"/>
      <c r="BB18" s="29" t="s">
        <v>1942</v>
      </c>
      <c r="BC18" s="29" t="s">
        <v>1991</v>
      </c>
      <c r="BD18" s="29"/>
      <c r="BE18" s="4" t="s">
        <v>2078</v>
      </c>
      <c r="BF18" s="4" t="s">
        <v>1991</v>
      </c>
      <c r="BG18" s="29"/>
      <c r="BH18" s="4" t="s">
        <v>2229</v>
      </c>
      <c r="BI18" s="4" t="s">
        <v>1991</v>
      </c>
      <c r="BK18" s="7" t="s">
        <v>2276</v>
      </c>
      <c r="BL18" s="4" t="s">
        <v>1984</v>
      </c>
      <c r="BM18" s="7" t="s">
        <v>2326</v>
      </c>
      <c r="BN18" s="4" t="s">
        <v>1991</v>
      </c>
      <c r="BP18" s="7" t="s">
        <v>2364</v>
      </c>
      <c r="BQ18" s="4" t="s">
        <v>1991</v>
      </c>
      <c r="BS18" s="7" t="s">
        <v>1114</v>
      </c>
      <c r="BT18" s="4" t="s">
        <v>1991</v>
      </c>
      <c r="BV18" s="4" t="s">
        <v>605</v>
      </c>
      <c r="BW18" s="4" t="s">
        <v>1991</v>
      </c>
      <c r="BY18" s="77" t="s">
        <v>2639</v>
      </c>
      <c r="BZ18" s="79" t="s">
        <v>2671</v>
      </c>
      <c r="CB18" s="82" t="s">
        <v>2710</v>
      </c>
      <c r="CC18" s="84" t="s">
        <v>2631</v>
      </c>
    </row>
    <row r="19" spans="1:81" ht="70" customHeight="1" x14ac:dyDescent="0.35">
      <c r="A19" s="6" t="s">
        <v>9</v>
      </c>
      <c r="B19" s="47" t="s">
        <v>205</v>
      </c>
      <c r="C19" s="29" t="s">
        <v>29</v>
      </c>
      <c r="D19" s="29" t="s">
        <v>141</v>
      </c>
      <c r="E19" s="29"/>
      <c r="F19" s="29" t="s">
        <v>606</v>
      </c>
      <c r="G19" s="29" t="s">
        <v>607</v>
      </c>
      <c r="H19" s="29"/>
      <c r="I19" s="29" t="s">
        <v>616</v>
      </c>
      <c r="J19" s="29" t="s">
        <v>125</v>
      </c>
      <c r="K19" s="29"/>
      <c r="L19" s="29" t="s">
        <v>616</v>
      </c>
      <c r="M19" s="29" t="s">
        <v>125</v>
      </c>
      <c r="N19" s="29"/>
      <c r="O19" s="28" t="s">
        <v>805</v>
      </c>
      <c r="P19" s="28" t="s">
        <v>805</v>
      </c>
      <c r="Q19" s="29"/>
      <c r="R19" s="11" t="s">
        <v>805</v>
      </c>
      <c r="S19" s="41" t="s">
        <v>176</v>
      </c>
      <c r="T19" s="29"/>
      <c r="U19" s="11" t="s">
        <v>805</v>
      </c>
      <c r="V19" s="41" t="s">
        <v>176</v>
      </c>
      <c r="W19" s="29"/>
      <c r="X19" s="29" t="s">
        <v>625</v>
      </c>
      <c r="Y19" s="29" t="s">
        <v>141</v>
      </c>
      <c r="Z19" s="29"/>
      <c r="AA19" s="29" t="s">
        <v>352</v>
      </c>
      <c r="AB19" s="29" t="s">
        <v>601</v>
      </c>
      <c r="AC19" s="29"/>
      <c r="AD19" s="29" t="s">
        <v>616</v>
      </c>
      <c r="AE19" s="29" t="s">
        <v>125</v>
      </c>
      <c r="AF19" s="29"/>
      <c r="AG19" s="29" t="s">
        <v>602</v>
      </c>
      <c r="AH19" s="29" t="s">
        <v>141</v>
      </c>
      <c r="AI19" s="29"/>
      <c r="AJ19" s="29" t="s">
        <v>616</v>
      </c>
      <c r="AK19" s="29" t="s">
        <v>601</v>
      </c>
      <c r="AL19" s="29"/>
      <c r="AM19" s="29" t="s">
        <v>606</v>
      </c>
      <c r="AN19" s="29" t="s">
        <v>601</v>
      </c>
      <c r="AO19" s="29"/>
      <c r="AP19" s="29" t="s">
        <v>625</v>
      </c>
      <c r="AQ19" s="29" t="s">
        <v>141</v>
      </c>
      <c r="AR19" s="29"/>
      <c r="AS19" s="29" t="s">
        <v>625</v>
      </c>
      <c r="AT19" s="29" t="s">
        <v>601</v>
      </c>
      <c r="AU19" s="29"/>
      <c r="AV19" s="29" t="s">
        <v>625</v>
      </c>
      <c r="AW19" s="29" t="s">
        <v>141</v>
      </c>
      <c r="AX19" s="29"/>
      <c r="AY19" s="28" t="s">
        <v>805</v>
      </c>
      <c r="AZ19" s="28" t="s">
        <v>805</v>
      </c>
      <c r="BA19" s="29"/>
      <c r="BB19" s="29" t="s">
        <v>625</v>
      </c>
      <c r="BC19" s="29" t="s">
        <v>125</v>
      </c>
      <c r="BD19" s="29"/>
      <c r="BE19" s="4" t="s">
        <v>2082</v>
      </c>
      <c r="BF19" s="4" t="s">
        <v>141</v>
      </c>
      <c r="BG19" s="29"/>
      <c r="BH19" s="4" t="s">
        <v>124</v>
      </c>
      <c r="BI19" s="4" t="s">
        <v>110</v>
      </c>
      <c r="BK19" s="7" t="s">
        <v>2277</v>
      </c>
      <c r="BL19" s="4" t="s">
        <v>625</v>
      </c>
      <c r="BM19" s="7" t="s">
        <v>2323</v>
      </c>
      <c r="BN19" s="4" t="s">
        <v>611</v>
      </c>
      <c r="BP19" s="7" t="s">
        <v>805</v>
      </c>
      <c r="BQ19" s="4" t="s">
        <v>125</v>
      </c>
      <c r="BS19" s="7" t="s">
        <v>2484</v>
      </c>
      <c r="BT19" s="4" t="s">
        <v>611</v>
      </c>
      <c r="BV19" s="4" t="s">
        <v>1987</v>
      </c>
      <c r="BW19" s="4" t="s">
        <v>141</v>
      </c>
      <c r="BY19" s="78" t="s">
        <v>2640</v>
      </c>
      <c r="BZ19" s="79" t="s">
        <v>2671</v>
      </c>
      <c r="CB19" s="83" t="s">
        <v>2640</v>
      </c>
      <c r="CC19" s="84" t="s">
        <v>2671</v>
      </c>
    </row>
    <row r="20" spans="1:81" ht="70" customHeight="1" x14ac:dyDescent="0.35">
      <c r="A20" s="6" t="s">
        <v>2550</v>
      </c>
      <c r="B20" s="47" t="s">
        <v>2014</v>
      </c>
      <c r="C20" s="29" t="s">
        <v>32</v>
      </c>
      <c r="D20" s="29" t="s">
        <v>2519</v>
      </c>
      <c r="E20" s="29"/>
      <c r="F20" s="29" t="s">
        <v>609</v>
      </c>
      <c r="G20" s="29" t="s">
        <v>2519</v>
      </c>
      <c r="H20" s="29"/>
      <c r="I20" s="29" t="s">
        <v>966</v>
      </c>
      <c r="J20" s="29" t="s">
        <v>2519</v>
      </c>
      <c r="K20" s="29"/>
      <c r="L20" s="29" t="s">
        <v>872</v>
      </c>
      <c r="M20" s="29" t="s">
        <v>2519</v>
      </c>
      <c r="N20" s="29"/>
      <c r="O20" s="28" t="s">
        <v>1020</v>
      </c>
      <c r="P20" s="28" t="s">
        <v>2519</v>
      </c>
      <c r="Q20" s="29"/>
      <c r="R20" s="41" t="s">
        <v>1117</v>
      </c>
      <c r="S20" s="41" t="s">
        <v>2519</v>
      </c>
      <c r="T20" s="29"/>
      <c r="U20" s="41" t="s">
        <v>1159</v>
      </c>
      <c r="V20" s="41" t="s">
        <v>2519</v>
      </c>
      <c r="W20" s="29"/>
      <c r="X20" s="29" t="s">
        <v>1064</v>
      </c>
      <c r="Y20" s="29" t="s">
        <v>2519</v>
      </c>
      <c r="Z20" s="29"/>
      <c r="AA20" s="29" t="s">
        <v>353</v>
      </c>
      <c r="AB20" s="29" t="s">
        <v>2519</v>
      </c>
      <c r="AC20" s="29"/>
      <c r="AD20" s="29" t="s">
        <v>743</v>
      </c>
      <c r="AE20" s="29" t="s">
        <v>2519</v>
      </c>
      <c r="AF20" s="29"/>
      <c r="AG20" s="29" t="s">
        <v>921</v>
      </c>
      <c r="AH20" s="29" t="s">
        <v>2519</v>
      </c>
      <c r="AI20" s="29"/>
      <c r="AJ20" s="29" t="s">
        <v>1718</v>
      </c>
      <c r="AK20" s="29" t="s">
        <v>2519</v>
      </c>
      <c r="AL20" s="29"/>
      <c r="AM20" s="29" t="s">
        <v>436</v>
      </c>
      <c r="AN20" s="29" t="s">
        <v>2519</v>
      </c>
      <c r="AO20" s="29"/>
      <c r="AP20" s="29" t="s">
        <v>1905</v>
      </c>
      <c r="AQ20" s="29" t="s">
        <v>2519</v>
      </c>
      <c r="AR20" s="29"/>
      <c r="AS20" s="29" t="s">
        <v>1766</v>
      </c>
      <c r="AT20" s="29" t="s">
        <v>2519</v>
      </c>
      <c r="AU20" s="29"/>
      <c r="AV20" s="29" t="s">
        <v>1669</v>
      </c>
      <c r="AW20" s="29" t="s">
        <v>2519</v>
      </c>
      <c r="AX20" s="29"/>
      <c r="AY20" s="28" t="s">
        <v>685</v>
      </c>
      <c r="AZ20" s="28" t="s">
        <v>1984</v>
      </c>
      <c r="BA20" s="29"/>
      <c r="BB20" s="29" t="s">
        <v>1945</v>
      </c>
      <c r="BC20" s="29" t="s">
        <v>2519</v>
      </c>
      <c r="BD20" s="29"/>
      <c r="BE20" s="4" t="s">
        <v>2083</v>
      </c>
      <c r="BF20" s="4" t="s">
        <v>2519</v>
      </c>
      <c r="BG20" s="29"/>
      <c r="BH20" s="4" t="s">
        <v>2230</v>
      </c>
      <c r="BI20" s="4" t="s">
        <v>1984</v>
      </c>
      <c r="BK20" s="7" t="s">
        <v>2278</v>
      </c>
      <c r="BL20" s="4" t="s">
        <v>1984</v>
      </c>
      <c r="BM20" s="7" t="s">
        <v>2327</v>
      </c>
      <c r="BN20" s="4" t="s">
        <v>1984</v>
      </c>
      <c r="BP20" s="7" t="s">
        <v>2367</v>
      </c>
      <c r="BQ20" s="4" t="s">
        <v>2519</v>
      </c>
      <c r="BS20" s="7" t="s">
        <v>2487</v>
      </c>
      <c r="BT20" s="4" t="s">
        <v>2519</v>
      </c>
      <c r="BV20" s="4" t="s">
        <v>2032</v>
      </c>
      <c r="BW20" s="4" t="s">
        <v>2519</v>
      </c>
      <c r="BY20" s="77" t="s">
        <v>2592</v>
      </c>
      <c r="BZ20" s="79" t="s">
        <v>2630</v>
      </c>
      <c r="CB20" s="82" t="s">
        <v>2711</v>
      </c>
      <c r="CC20" s="84" t="s">
        <v>2630</v>
      </c>
    </row>
    <row r="21" spans="1:81" ht="70" customHeight="1" x14ac:dyDescent="0.35">
      <c r="A21" s="6" t="s">
        <v>2551</v>
      </c>
      <c r="B21" s="47" t="s">
        <v>2014</v>
      </c>
      <c r="C21" s="29" t="s">
        <v>33</v>
      </c>
      <c r="D21" s="29" t="s">
        <v>1984</v>
      </c>
      <c r="E21" s="29"/>
      <c r="F21" s="29" t="s">
        <v>610</v>
      </c>
      <c r="G21" s="29" t="s">
        <v>2519</v>
      </c>
      <c r="H21" s="29"/>
      <c r="I21" s="29" t="s">
        <v>967</v>
      </c>
      <c r="J21" s="29" t="s">
        <v>2519</v>
      </c>
      <c r="K21" s="29"/>
      <c r="L21" s="29" t="s">
        <v>873</v>
      </c>
      <c r="M21" s="29" t="s">
        <v>2519</v>
      </c>
      <c r="N21" s="29"/>
      <c r="O21" s="28" t="s">
        <v>1016</v>
      </c>
      <c r="P21" s="28" t="s">
        <v>1984</v>
      </c>
      <c r="Q21" s="29"/>
      <c r="R21" s="11" t="s">
        <v>1115</v>
      </c>
      <c r="S21" s="41" t="s">
        <v>2519</v>
      </c>
      <c r="T21" s="29"/>
      <c r="U21" s="11" t="s">
        <v>1156</v>
      </c>
      <c r="V21" s="41" t="s">
        <v>2519</v>
      </c>
      <c r="W21" s="29"/>
      <c r="X21" s="29" t="s">
        <v>1062</v>
      </c>
      <c r="Y21" s="29" t="s">
        <v>2519</v>
      </c>
      <c r="Z21" s="29"/>
      <c r="AA21" s="29" t="s">
        <v>354</v>
      </c>
      <c r="AB21" s="29" t="s">
        <v>1984</v>
      </c>
      <c r="AC21" s="29"/>
      <c r="AD21" s="29" t="s">
        <v>401</v>
      </c>
      <c r="AE21" s="29" t="s">
        <v>1984</v>
      </c>
      <c r="AF21" s="29"/>
      <c r="AG21" s="29" t="s">
        <v>922</v>
      </c>
      <c r="AH21" s="29" t="s">
        <v>2519</v>
      </c>
      <c r="AI21" s="29"/>
      <c r="AJ21" s="29" t="s">
        <v>1714</v>
      </c>
      <c r="AK21" s="29" t="s">
        <v>2519</v>
      </c>
      <c r="AL21" s="29"/>
      <c r="AM21" s="29" t="s">
        <v>440</v>
      </c>
      <c r="AN21" s="29" t="s">
        <v>2519</v>
      </c>
      <c r="AO21" s="29"/>
      <c r="AP21" s="29" t="s">
        <v>1294</v>
      </c>
      <c r="AQ21" s="29" t="s">
        <v>1984</v>
      </c>
      <c r="AR21" s="29"/>
      <c r="AS21" s="29" t="s">
        <v>1763</v>
      </c>
      <c r="AT21" s="29" t="s">
        <v>2519</v>
      </c>
      <c r="AU21" s="29"/>
      <c r="AV21" s="29" t="s">
        <v>1668</v>
      </c>
      <c r="AW21" s="29" t="s">
        <v>2519</v>
      </c>
      <c r="AX21" s="29"/>
      <c r="AY21" s="28" t="s">
        <v>805</v>
      </c>
      <c r="AZ21" s="28" t="s">
        <v>805</v>
      </c>
      <c r="BA21" s="29"/>
      <c r="BB21" s="29" t="s">
        <v>1941</v>
      </c>
      <c r="BC21" s="29" t="s">
        <v>1984</v>
      </c>
      <c r="BD21" s="29"/>
      <c r="BE21" s="4" t="s">
        <v>2080</v>
      </c>
      <c r="BF21" s="4" t="s">
        <v>2519</v>
      </c>
      <c r="BG21" s="29"/>
      <c r="BH21" s="4" t="s">
        <v>1987</v>
      </c>
      <c r="BI21" s="4" t="s">
        <v>1984</v>
      </c>
      <c r="BK21" s="7" t="s">
        <v>2279</v>
      </c>
      <c r="BL21" s="4" t="s">
        <v>1984</v>
      </c>
      <c r="BM21" s="7" t="s">
        <v>1016</v>
      </c>
      <c r="BN21" s="4" t="s">
        <v>1984</v>
      </c>
      <c r="BP21" s="7" t="s">
        <v>1714</v>
      </c>
      <c r="BQ21" s="4" t="s">
        <v>2519</v>
      </c>
      <c r="BS21" s="7" t="s">
        <v>630</v>
      </c>
      <c r="BT21" s="4" t="s">
        <v>1984</v>
      </c>
      <c r="BV21" s="4" t="s">
        <v>2033</v>
      </c>
      <c r="BW21" s="4" t="s">
        <v>2519</v>
      </c>
      <c r="BY21" s="78" t="s">
        <v>2642</v>
      </c>
      <c r="BZ21" s="79" t="s">
        <v>2630</v>
      </c>
      <c r="CB21" s="82" t="s">
        <v>2709</v>
      </c>
      <c r="CC21" s="84" t="s">
        <v>2630</v>
      </c>
    </row>
    <row r="22" spans="1:81" ht="70" customHeight="1" x14ac:dyDescent="0.35">
      <c r="A22" s="6" t="s">
        <v>2552</v>
      </c>
      <c r="B22" s="47" t="s">
        <v>1991</v>
      </c>
      <c r="C22" s="29" t="s">
        <v>34</v>
      </c>
      <c r="D22" s="29" t="s">
        <v>1984</v>
      </c>
      <c r="E22" s="29"/>
      <c r="F22" s="29" t="s">
        <v>600</v>
      </c>
      <c r="G22" s="29" t="s">
        <v>1991</v>
      </c>
      <c r="H22" s="29"/>
      <c r="I22" s="29" t="s">
        <v>753</v>
      </c>
      <c r="J22" s="29" t="s">
        <v>1991</v>
      </c>
      <c r="K22" s="29"/>
      <c r="L22" s="29" t="s">
        <v>874</v>
      </c>
      <c r="M22" s="29" t="s">
        <v>1991</v>
      </c>
      <c r="N22" s="29"/>
      <c r="O22" s="28" t="s">
        <v>1015</v>
      </c>
      <c r="P22" s="28" t="s">
        <v>1991</v>
      </c>
      <c r="Q22" s="29"/>
      <c r="R22" s="11" t="s">
        <v>1114</v>
      </c>
      <c r="S22" s="41" t="s">
        <v>1991</v>
      </c>
      <c r="T22" s="29"/>
      <c r="U22" s="11" t="s">
        <v>1015</v>
      </c>
      <c r="V22" s="41" t="s">
        <v>1991</v>
      </c>
      <c r="W22" s="29"/>
      <c r="X22" s="29" t="s">
        <v>1060</v>
      </c>
      <c r="Y22" s="29" t="s">
        <v>1991</v>
      </c>
      <c r="Z22" s="29"/>
      <c r="AA22" s="29" t="s">
        <v>625</v>
      </c>
      <c r="AB22" s="29" t="s">
        <v>1984</v>
      </c>
      <c r="AC22" s="29"/>
      <c r="AD22" s="29" t="s">
        <v>34</v>
      </c>
      <c r="AE22" s="29" t="s">
        <v>1984</v>
      </c>
      <c r="AF22" s="29"/>
      <c r="AG22" s="29" t="s">
        <v>917</v>
      </c>
      <c r="AH22" s="29" t="s">
        <v>2577</v>
      </c>
      <c r="AI22" s="29"/>
      <c r="AJ22" s="29" t="s">
        <v>1715</v>
      </c>
      <c r="AK22" s="29" t="s">
        <v>1991</v>
      </c>
      <c r="AL22" s="29"/>
      <c r="AM22" s="29" t="s">
        <v>441</v>
      </c>
      <c r="AN22" s="29" t="s">
        <v>1991</v>
      </c>
      <c r="AO22" s="29"/>
      <c r="AP22" s="29" t="s">
        <v>1906</v>
      </c>
      <c r="AQ22" s="29" t="s">
        <v>1991</v>
      </c>
      <c r="AR22" s="29"/>
      <c r="AS22" s="29" t="s">
        <v>1764</v>
      </c>
      <c r="AT22" s="29" t="s">
        <v>1991</v>
      </c>
      <c r="AU22" s="29"/>
      <c r="AV22" s="29" t="s">
        <v>1465</v>
      </c>
      <c r="AW22" s="29" t="s">
        <v>1991</v>
      </c>
      <c r="AX22" s="29"/>
      <c r="AY22" s="28" t="s">
        <v>805</v>
      </c>
      <c r="AZ22" s="28" t="s">
        <v>805</v>
      </c>
      <c r="BA22" s="29"/>
      <c r="BB22" s="29" t="s">
        <v>1942</v>
      </c>
      <c r="BC22" s="29" t="s">
        <v>1991</v>
      </c>
      <c r="BD22" s="29"/>
      <c r="BE22" s="4" t="s">
        <v>2078</v>
      </c>
      <c r="BF22" s="4" t="s">
        <v>1991</v>
      </c>
      <c r="BG22" s="29"/>
      <c r="BH22" s="4" t="s">
        <v>1987</v>
      </c>
      <c r="BI22" s="4" t="s">
        <v>1984</v>
      </c>
      <c r="BK22" s="7" t="s">
        <v>1018</v>
      </c>
      <c r="BL22" s="4" t="s">
        <v>1984</v>
      </c>
      <c r="BM22" s="7" t="s">
        <v>2328</v>
      </c>
      <c r="BN22" s="4" t="s">
        <v>1984</v>
      </c>
      <c r="BP22" s="7" t="s">
        <v>2364</v>
      </c>
      <c r="BQ22" s="4" t="s">
        <v>1991</v>
      </c>
      <c r="BS22" s="7" t="s">
        <v>1114</v>
      </c>
      <c r="BT22" s="4" t="s">
        <v>1991</v>
      </c>
      <c r="BV22" s="4" t="s">
        <v>605</v>
      </c>
      <c r="BW22" s="4" t="s">
        <v>1991</v>
      </c>
      <c r="BY22" s="78" t="s">
        <v>2643</v>
      </c>
      <c r="BZ22" s="79" t="s">
        <v>2671</v>
      </c>
      <c r="CB22" s="82" t="s">
        <v>2710</v>
      </c>
      <c r="CC22" s="84" t="s">
        <v>2631</v>
      </c>
    </row>
    <row r="23" spans="1:81" ht="70" customHeight="1" x14ac:dyDescent="0.35">
      <c r="A23" s="6" t="s">
        <v>10</v>
      </c>
      <c r="B23" s="47" t="s">
        <v>124</v>
      </c>
      <c r="C23" s="29" t="s">
        <v>29</v>
      </c>
      <c r="D23" s="29" t="s">
        <v>1984</v>
      </c>
      <c r="E23" s="29"/>
      <c r="F23" s="29" t="s">
        <v>611</v>
      </c>
      <c r="G23" s="29" t="s">
        <v>601</v>
      </c>
      <c r="H23" s="29"/>
      <c r="I23" s="29" t="s">
        <v>616</v>
      </c>
      <c r="J23" s="29" t="s">
        <v>601</v>
      </c>
      <c r="K23" s="29"/>
      <c r="L23" s="29" t="s">
        <v>109</v>
      </c>
      <c r="M23" s="29" t="s">
        <v>601</v>
      </c>
      <c r="N23" s="29"/>
      <c r="O23" s="28" t="s">
        <v>805</v>
      </c>
      <c r="P23" s="28" t="s">
        <v>805</v>
      </c>
      <c r="Q23" s="29"/>
      <c r="R23" s="11" t="s">
        <v>805</v>
      </c>
      <c r="S23" s="41" t="s">
        <v>176</v>
      </c>
      <c r="T23" s="29"/>
      <c r="U23" s="11" t="s">
        <v>805</v>
      </c>
      <c r="V23" s="41" t="s">
        <v>176</v>
      </c>
      <c r="W23" s="29"/>
      <c r="X23" s="29" t="s">
        <v>606</v>
      </c>
      <c r="Y23" s="29" t="s">
        <v>601</v>
      </c>
      <c r="Z23" s="29"/>
      <c r="AA23" s="29" t="s">
        <v>355</v>
      </c>
      <c r="AB23" s="29" t="s">
        <v>1984</v>
      </c>
      <c r="AC23" s="29"/>
      <c r="AD23" s="29" t="s">
        <v>402</v>
      </c>
      <c r="AE23" s="29" t="s">
        <v>1984</v>
      </c>
      <c r="AF23" s="29"/>
      <c r="AG23" s="29" t="s">
        <v>625</v>
      </c>
      <c r="AH23" s="29" t="s">
        <v>141</v>
      </c>
      <c r="AI23" s="29"/>
      <c r="AJ23" s="29" t="s">
        <v>625</v>
      </c>
      <c r="AK23" s="29" t="s">
        <v>601</v>
      </c>
      <c r="AL23" s="29"/>
      <c r="AM23" s="29" t="s">
        <v>606</v>
      </c>
      <c r="AN23" s="29" t="s">
        <v>601</v>
      </c>
      <c r="AO23" s="29"/>
      <c r="AP23" s="29" t="s">
        <v>611</v>
      </c>
      <c r="AQ23" s="29" t="s">
        <v>141</v>
      </c>
      <c r="AR23" s="29"/>
      <c r="AS23" s="29" t="s">
        <v>616</v>
      </c>
      <c r="AT23" s="29" t="s">
        <v>125</v>
      </c>
      <c r="AU23" s="29"/>
      <c r="AV23" s="29" t="s">
        <v>606</v>
      </c>
      <c r="AW23" s="29" t="s">
        <v>125</v>
      </c>
      <c r="AX23" s="29"/>
      <c r="AY23" s="28" t="s">
        <v>1426</v>
      </c>
      <c r="AZ23" s="28" t="s">
        <v>1984</v>
      </c>
      <c r="BA23" s="29"/>
      <c r="BB23" s="29" t="s">
        <v>616</v>
      </c>
      <c r="BC23" s="29" t="s">
        <v>141</v>
      </c>
      <c r="BD23" s="29"/>
      <c r="BE23" s="4" t="s">
        <v>2012</v>
      </c>
      <c r="BF23" s="4" t="s">
        <v>125</v>
      </c>
      <c r="BG23" s="29"/>
      <c r="BH23" s="4" t="s">
        <v>2231</v>
      </c>
      <c r="BI23" s="4" t="s">
        <v>606</v>
      </c>
      <c r="BK23" s="7" t="s">
        <v>650</v>
      </c>
      <c r="BL23" s="4" t="s">
        <v>606</v>
      </c>
      <c r="BM23" s="7" t="s">
        <v>1426</v>
      </c>
      <c r="BN23" s="4" t="s">
        <v>1984</v>
      </c>
      <c r="BP23" s="7" t="s">
        <v>805</v>
      </c>
      <c r="BQ23" s="4" t="s">
        <v>659</v>
      </c>
      <c r="BS23" s="7" t="s">
        <v>2484</v>
      </c>
      <c r="BT23" s="4" t="s">
        <v>616</v>
      </c>
      <c r="BV23" s="4" t="s">
        <v>205</v>
      </c>
      <c r="BW23" s="4" t="s">
        <v>601</v>
      </c>
      <c r="BY23" s="78" t="s">
        <v>2648</v>
      </c>
      <c r="BZ23" s="79" t="s">
        <v>2671</v>
      </c>
      <c r="CB23" s="82" t="s">
        <v>2640</v>
      </c>
      <c r="CC23" s="84" t="s">
        <v>2671</v>
      </c>
    </row>
    <row r="24" spans="1:81" ht="70" customHeight="1" x14ac:dyDescent="0.35">
      <c r="A24" s="6" t="s">
        <v>2553</v>
      </c>
      <c r="B24" s="47" t="s">
        <v>2010</v>
      </c>
      <c r="C24" s="29" t="s">
        <v>35</v>
      </c>
      <c r="D24" s="29" t="s">
        <v>1984</v>
      </c>
      <c r="E24" s="29"/>
      <c r="F24" s="29" t="s">
        <v>612</v>
      </c>
      <c r="G24" s="29" t="s">
        <v>1984</v>
      </c>
      <c r="H24" s="29"/>
      <c r="I24" s="29" t="s">
        <v>971</v>
      </c>
      <c r="J24" s="29" t="s">
        <v>2010</v>
      </c>
      <c r="K24" s="29"/>
      <c r="L24" s="29" t="s">
        <v>879</v>
      </c>
      <c r="M24" s="29" t="s">
        <v>2010</v>
      </c>
      <c r="N24" s="29"/>
      <c r="O24" s="28" t="s">
        <v>1021</v>
      </c>
      <c r="P24" s="28" t="s">
        <v>2010</v>
      </c>
      <c r="Q24" s="29"/>
      <c r="R24" s="41" t="s">
        <v>1118</v>
      </c>
      <c r="S24" s="41" t="s">
        <v>2010</v>
      </c>
      <c r="T24" s="29"/>
      <c r="U24" s="41" t="s">
        <v>1160</v>
      </c>
      <c r="V24" s="41" t="s">
        <v>2010</v>
      </c>
      <c r="W24" s="29"/>
      <c r="X24" s="29" t="s">
        <v>1065</v>
      </c>
      <c r="Y24" s="29" t="s">
        <v>2010</v>
      </c>
      <c r="Z24" s="29"/>
      <c r="AA24" s="29" t="s">
        <v>356</v>
      </c>
      <c r="AB24" s="29" t="s">
        <v>2010</v>
      </c>
      <c r="AC24" s="29"/>
      <c r="AD24" s="29" t="s">
        <v>35</v>
      </c>
      <c r="AE24" s="29" t="s">
        <v>1984</v>
      </c>
      <c r="AF24" s="29"/>
      <c r="AG24" s="29" t="s">
        <v>923</v>
      </c>
      <c r="AH24" s="29" t="s">
        <v>2010</v>
      </c>
      <c r="AI24" s="29"/>
      <c r="AJ24" s="29" t="s">
        <v>1719</v>
      </c>
      <c r="AK24" s="29" t="s">
        <v>2010</v>
      </c>
      <c r="AL24" s="29"/>
      <c r="AM24" s="29" t="s">
        <v>442</v>
      </c>
      <c r="AN24" s="29" t="s">
        <v>2010</v>
      </c>
      <c r="AO24" s="29"/>
      <c r="AP24" s="29" t="s">
        <v>1907</v>
      </c>
      <c r="AQ24" s="29" t="s">
        <v>2010</v>
      </c>
      <c r="AR24" s="29"/>
      <c r="AS24" s="29" t="s">
        <v>1767</v>
      </c>
      <c r="AT24" s="29" t="s">
        <v>2010</v>
      </c>
      <c r="AU24" s="29"/>
      <c r="AV24" s="29" t="s">
        <v>1670</v>
      </c>
      <c r="AW24" s="29" t="s">
        <v>2010</v>
      </c>
      <c r="AX24" s="29"/>
      <c r="AY24" s="28" t="s">
        <v>1632</v>
      </c>
      <c r="AZ24" s="28" t="s">
        <v>2010</v>
      </c>
      <c r="BA24" s="29"/>
      <c r="BB24" s="29" t="s">
        <v>1946</v>
      </c>
      <c r="BC24" s="29" t="s">
        <v>1984</v>
      </c>
      <c r="BD24" s="29"/>
      <c r="BE24" s="4" t="s">
        <v>2084</v>
      </c>
      <c r="BF24" s="4" t="s">
        <v>2010</v>
      </c>
      <c r="BG24" s="29"/>
      <c r="BH24" s="4" t="s">
        <v>2232</v>
      </c>
      <c r="BI24" s="4" t="s">
        <v>2010</v>
      </c>
      <c r="BK24" s="7" t="s">
        <v>2280</v>
      </c>
      <c r="BL24" s="4" t="s">
        <v>1984</v>
      </c>
      <c r="BM24" s="7" t="s">
        <v>2329</v>
      </c>
      <c r="BN24" s="4" t="s">
        <v>2010</v>
      </c>
      <c r="BP24" s="7" t="s">
        <v>2368</v>
      </c>
      <c r="BQ24" s="4" t="s">
        <v>2010</v>
      </c>
      <c r="BS24" s="7" t="s">
        <v>2488</v>
      </c>
      <c r="BT24" s="4" t="s">
        <v>2010</v>
      </c>
      <c r="BV24" s="4" t="s">
        <v>2034</v>
      </c>
      <c r="BW24" s="4" t="s">
        <v>2010</v>
      </c>
      <c r="BY24" s="78" t="s">
        <v>2606</v>
      </c>
      <c r="BZ24" s="79" t="s">
        <v>2671</v>
      </c>
      <c r="CB24" s="82" t="s">
        <v>2713</v>
      </c>
      <c r="CC24" s="84" t="s">
        <v>2628</v>
      </c>
    </row>
    <row r="25" spans="1:81" ht="70" customHeight="1" x14ac:dyDescent="0.35">
      <c r="A25" s="6" t="s">
        <v>11</v>
      </c>
      <c r="B25" s="47" t="s">
        <v>124</v>
      </c>
      <c r="C25" s="29" t="s">
        <v>29</v>
      </c>
      <c r="D25" s="29" t="s">
        <v>141</v>
      </c>
      <c r="E25" s="29"/>
      <c r="F25" s="29" t="s">
        <v>611</v>
      </c>
      <c r="G25" s="29" t="s">
        <v>1984</v>
      </c>
      <c r="H25" s="29"/>
      <c r="I25" s="29" t="s">
        <v>619</v>
      </c>
      <c r="J25" s="29" t="s">
        <v>125</v>
      </c>
      <c r="K25" s="29"/>
      <c r="L25" s="29" t="s">
        <v>602</v>
      </c>
      <c r="M25" s="29" t="s">
        <v>141</v>
      </c>
      <c r="N25" s="29"/>
      <c r="O25" s="28" t="s">
        <v>805</v>
      </c>
      <c r="P25" s="28" t="s">
        <v>805</v>
      </c>
      <c r="Q25" s="29"/>
      <c r="R25" s="11" t="s">
        <v>805</v>
      </c>
      <c r="S25" s="41" t="s">
        <v>176</v>
      </c>
      <c r="T25" s="29"/>
      <c r="U25" s="11" t="s">
        <v>805</v>
      </c>
      <c r="V25" s="41" t="s">
        <v>176</v>
      </c>
      <c r="W25" s="29"/>
      <c r="X25" s="29" t="s">
        <v>616</v>
      </c>
      <c r="Y25" s="29" t="s">
        <v>125</v>
      </c>
      <c r="Z25" s="29"/>
      <c r="AA25" s="29" t="s">
        <v>606</v>
      </c>
      <c r="AB25" s="29" t="s">
        <v>125</v>
      </c>
      <c r="AC25" s="29"/>
      <c r="AD25" s="29" t="s">
        <v>403</v>
      </c>
      <c r="AE25" s="29" t="s">
        <v>1984</v>
      </c>
      <c r="AF25" s="29"/>
      <c r="AG25" s="29" t="s">
        <v>602</v>
      </c>
      <c r="AH25" s="29" t="s">
        <v>141</v>
      </c>
      <c r="AI25" s="29"/>
      <c r="AJ25" s="29" t="s">
        <v>625</v>
      </c>
      <c r="AK25" s="29" t="s">
        <v>141</v>
      </c>
      <c r="AL25" s="29"/>
      <c r="AM25" s="29" t="s">
        <v>616</v>
      </c>
      <c r="AN25" s="29" t="s">
        <v>125</v>
      </c>
      <c r="AO25" s="29"/>
      <c r="AP25" s="29" t="s">
        <v>616</v>
      </c>
      <c r="AQ25" s="29" t="s">
        <v>141</v>
      </c>
      <c r="AR25" s="29"/>
      <c r="AS25" s="29" t="s">
        <v>625</v>
      </c>
      <c r="AT25" s="29" t="s">
        <v>110</v>
      </c>
      <c r="AU25" s="29"/>
      <c r="AV25" s="29" t="s">
        <v>616</v>
      </c>
      <c r="AW25" s="29" t="s">
        <v>141</v>
      </c>
      <c r="AX25" s="29"/>
      <c r="AY25" s="28" t="s">
        <v>805</v>
      </c>
      <c r="AZ25" s="28" t="s">
        <v>1018</v>
      </c>
      <c r="BA25" s="29"/>
      <c r="BB25" s="29" t="s">
        <v>1426</v>
      </c>
      <c r="BC25" s="29" t="s">
        <v>607</v>
      </c>
      <c r="BD25" s="29"/>
      <c r="BE25" s="4" t="s">
        <v>1987</v>
      </c>
      <c r="BF25" s="4" t="s">
        <v>110</v>
      </c>
      <c r="BG25" s="29"/>
      <c r="BH25" s="4" t="s">
        <v>1987</v>
      </c>
      <c r="BI25" s="4" t="s">
        <v>141</v>
      </c>
      <c r="BK25" s="7" t="s">
        <v>2281</v>
      </c>
      <c r="BL25" s="4" t="s">
        <v>625</v>
      </c>
      <c r="BM25" s="7" t="s">
        <v>1018</v>
      </c>
      <c r="BN25" s="4" t="s">
        <v>2356</v>
      </c>
      <c r="BP25" s="7" t="s">
        <v>2369</v>
      </c>
      <c r="BQ25" s="4" t="s">
        <v>616</v>
      </c>
      <c r="BS25" s="7" t="s">
        <v>805</v>
      </c>
      <c r="BT25" s="4" t="s">
        <v>302</v>
      </c>
      <c r="BV25" s="4" t="s">
        <v>1987</v>
      </c>
      <c r="BW25" s="4" t="s">
        <v>607</v>
      </c>
      <c r="BY25" s="77" t="s">
        <v>2645</v>
      </c>
      <c r="BZ25" s="79" t="s">
        <v>2671</v>
      </c>
      <c r="CB25" s="82" t="s">
        <v>2640</v>
      </c>
      <c r="CC25" s="84" t="s">
        <v>2671</v>
      </c>
    </row>
    <row r="26" spans="1:81" ht="70" customHeight="1" x14ac:dyDescent="0.35">
      <c r="A26" s="6" t="s">
        <v>2554</v>
      </c>
      <c r="B26" s="47" t="s">
        <v>2010</v>
      </c>
      <c r="C26" s="29" t="s">
        <v>35</v>
      </c>
      <c r="D26" s="29" t="s">
        <v>1984</v>
      </c>
      <c r="E26" s="29"/>
      <c r="F26" s="29" t="s">
        <v>613</v>
      </c>
      <c r="G26" s="29" t="s">
        <v>2010</v>
      </c>
      <c r="H26" s="29"/>
      <c r="I26" s="29" t="s">
        <v>972</v>
      </c>
      <c r="J26" s="29" t="s">
        <v>2010</v>
      </c>
      <c r="K26" s="29"/>
      <c r="L26" s="29" t="s">
        <v>1978</v>
      </c>
      <c r="M26" s="29" t="s">
        <v>1984</v>
      </c>
      <c r="N26" s="29"/>
      <c r="O26" s="28" t="s">
        <v>1022</v>
      </c>
      <c r="P26" s="28" t="s">
        <v>2010</v>
      </c>
      <c r="Q26" s="29"/>
      <c r="R26" s="41" t="s">
        <v>1977</v>
      </c>
      <c r="S26" s="41" t="s">
        <v>2010</v>
      </c>
      <c r="T26" s="29"/>
      <c r="U26" s="41" t="s">
        <v>1161</v>
      </c>
      <c r="V26" s="41" t="s">
        <v>2010</v>
      </c>
      <c r="W26" s="29"/>
      <c r="X26" s="29" t="s">
        <v>1066</v>
      </c>
      <c r="Y26" s="29" t="s">
        <v>2010</v>
      </c>
      <c r="Z26" s="29"/>
      <c r="AA26" s="29" t="s">
        <v>357</v>
      </c>
      <c r="AB26" s="29" t="s">
        <v>2010</v>
      </c>
      <c r="AC26" s="29"/>
      <c r="AD26" s="29" t="s">
        <v>404</v>
      </c>
      <c r="AE26" s="29" t="s">
        <v>2010</v>
      </c>
      <c r="AF26" s="29"/>
      <c r="AG26" s="29" t="s">
        <v>924</v>
      </c>
      <c r="AH26" s="29" t="s">
        <v>2010</v>
      </c>
      <c r="AI26" s="29"/>
      <c r="AJ26" s="29" t="s">
        <v>1720</v>
      </c>
      <c r="AK26" s="29" t="s">
        <v>2010</v>
      </c>
      <c r="AL26" s="29"/>
      <c r="AM26" s="29" t="s">
        <v>1976</v>
      </c>
      <c r="AN26" s="29" t="s">
        <v>2010</v>
      </c>
      <c r="AO26" s="29"/>
      <c r="AP26" s="29" t="s">
        <v>1908</v>
      </c>
      <c r="AQ26" s="29" t="s">
        <v>2010</v>
      </c>
      <c r="AR26" s="29"/>
      <c r="AS26" s="29" t="s">
        <v>1768</v>
      </c>
      <c r="AT26" s="29" t="s">
        <v>2010</v>
      </c>
      <c r="AU26" s="29"/>
      <c r="AV26" s="29" t="s">
        <v>1671</v>
      </c>
      <c r="AW26" s="29" t="s">
        <v>2010</v>
      </c>
      <c r="AX26" s="29"/>
      <c r="AY26" s="28" t="s">
        <v>1633</v>
      </c>
      <c r="AZ26" s="28" t="s">
        <v>2010</v>
      </c>
      <c r="BA26" s="29"/>
      <c r="BB26" s="29" t="s">
        <v>1947</v>
      </c>
      <c r="BC26" s="29" t="s">
        <v>2010</v>
      </c>
      <c r="BD26" s="29"/>
      <c r="BE26" s="4" t="s">
        <v>2085</v>
      </c>
      <c r="BF26" s="4" t="s">
        <v>2010</v>
      </c>
      <c r="BG26" s="29"/>
      <c r="BH26" s="4" t="s">
        <v>2233</v>
      </c>
      <c r="BI26" s="4" t="s">
        <v>1984</v>
      </c>
      <c r="BK26" s="7" t="s">
        <v>2282</v>
      </c>
      <c r="BL26" s="4" t="s">
        <v>2010</v>
      </c>
      <c r="BM26" s="7" t="s">
        <v>2330</v>
      </c>
      <c r="BN26" s="4" t="s">
        <v>2010</v>
      </c>
      <c r="BP26" s="7" t="s">
        <v>2370</v>
      </c>
      <c r="BQ26" s="4" t="s">
        <v>1984</v>
      </c>
      <c r="BS26" s="7" t="s">
        <v>2489</v>
      </c>
      <c r="BT26" s="4" t="s">
        <v>1984</v>
      </c>
      <c r="BV26" s="4" t="s">
        <v>2035</v>
      </c>
      <c r="BW26" s="4" t="s">
        <v>1984</v>
      </c>
      <c r="BY26" s="77" t="s">
        <v>2646</v>
      </c>
      <c r="BZ26" s="79" t="s">
        <v>2628</v>
      </c>
      <c r="CB26" s="82" t="s">
        <v>2714</v>
      </c>
      <c r="CC26" s="84" t="s">
        <v>2628</v>
      </c>
    </row>
    <row r="27" spans="1:81" ht="70" customHeight="1" x14ac:dyDescent="0.35">
      <c r="A27" s="6" t="s">
        <v>2555</v>
      </c>
      <c r="B27" s="47" t="s">
        <v>2020</v>
      </c>
      <c r="C27" s="29" t="s">
        <v>35</v>
      </c>
      <c r="D27" s="29" t="s">
        <v>1984</v>
      </c>
      <c r="E27" s="29"/>
      <c r="F27" s="29" t="s">
        <v>614</v>
      </c>
      <c r="G27" s="29" t="s">
        <v>2519</v>
      </c>
      <c r="H27" s="29"/>
      <c r="I27" s="29" t="s">
        <v>974</v>
      </c>
      <c r="J27" s="38" t="s">
        <v>2519</v>
      </c>
      <c r="K27" s="29"/>
      <c r="L27" s="38" t="s">
        <v>1979</v>
      </c>
      <c r="M27" s="29" t="s">
        <v>1984</v>
      </c>
      <c r="N27" s="29"/>
      <c r="O27" s="28" t="s">
        <v>1023</v>
      </c>
      <c r="P27" s="28" t="s">
        <v>1984</v>
      </c>
      <c r="Q27" s="29"/>
      <c r="R27" s="41" t="s">
        <v>1119</v>
      </c>
      <c r="S27" s="41" t="s">
        <v>2519</v>
      </c>
      <c r="T27" s="29"/>
      <c r="U27" s="41" t="s">
        <v>1162</v>
      </c>
      <c r="V27" s="41" t="s">
        <v>2519</v>
      </c>
      <c r="W27" s="29"/>
      <c r="X27" s="29" t="s">
        <v>1067</v>
      </c>
      <c r="Y27" s="29" t="s">
        <v>2519</v>
      </c>
      <c r="Z27" s="29"/>
      <c r="AA27" s="29" t="s">
        <v>358</v>
      </c>
      <c r="AB27" s="29" t="s">
        <v>2519</v>
      </c>
      <c r="AC27" s="29"/>
      <c r="AD27" s="29" t="s">
        <v>744</v>
      </c>
      <c r="AE27" s="29" t="s">
        <v>2519</v>
      </c>
      <c r="AF27" s="29"/>
      <c r="AG27" s="29" t="s">
        <v>925</v>
      </c>
      <c r="AH27" s="29" t="s">
        <v>2519</v>
      </c>
      <c r="AI27" s="29"/>
      <c r="AJ27" s="29" t="s">
        <v>1721</v>
      </c>
      <c r="AK27" s="29" t="s">
        <v>2519</v>
      </c>
      <c r="AL27" s="29"/>
      <c r="AM27" s="29" t="s">
        <v>719</v>
      </c>
      <c r="AN27" s="29" t="s">
        <v>2519</v>
      </c>
      <c r="AO27" s="29"/>
      <c r="AP27" s="29" t="s">
        <v>1909</v>
      </c>
      <c r="AQ27" s="29" t="s">
        <v>2519</v>
      </c>
      <c r="AR27" s="29"/>
      <c r="AS27" s="29" t="s">
        <v>1769</v>
      </c>
      <c r="AT27" s="29" t="s">
        <v>2519</v>
      </c>
      <c r="AU27" s="29"/>
      <c r="AV27" s="29" t="s">
        <v>1672</v>
      </c>
      <c r="AW27" s="29" t="s">
        <v>2519</v>
      </c>
      <c r="AX27" s="29"/>
      <c r="AY27" s="28" t="s">
        <v>1634</v>
      </c>
      <c r="AZ27" s="28" t="s">
        <v>2519</v>
      </c>
      <c r="BA27" s="29"/>
      <c r="BB27" s="29" t="s">
        <v>1024</v>
      </c>
      <c r="BC27" s="29" t="s">
        <v>1984</v>
      </c>
      <c r="BD27" s="29"/>
      <c r="BE27" s="4" t="s">
        <v>2086</v>
      </c>
      <c r="BF27" s="4" t="s">
        <v>2519</v>
      </c>
      <c r="BG27" s="29"/>
      <c r="BH27" s="4" t="s">
        <v>2234</v>
      </c>
      <c r="BI27" s="4" t="s">
        <v>2519</v>
      </c>
      <c r="BK27" s="7" t="s">
        <v>2283</v>
      </c>
      <c r="BL27" s="4" t="s">
        <v>2519</v>
      </c>
      <c r="BM27" s="7" t="s">
        <v>2331</v>
      </c>
      <c r="BN27" s="4" t="s">
        <v>2519</v>
      </c>
      <c r="BP27" s="7" t="s">
        <v>2370</v>
      </c>
      <c r="BQ27" s="4" t="s">
        <v>1984</v>
      </c>
      <c r="BS27" s="7" t="s">
        <v>2490</v>
      </c>
      <c r="BT27" s="4" t="s">
        <v>1984</v>
      </c>
      <c r="BV27" s="4" t="s">
        <v>2036</v>
      </c>
      <c r="BW27" s="4" t="s">
        <v>2519</v>
      </c>
      <c r="BY27" s="77" t="s">
        <v>2704</v>
      </c>
      <c r="BZ27" s="79" t="s">
        <v>2630</v>
      </c>
      <c r="CB27" s="82" t="s">
        <v>2606</v>
      </c>
      <c r="CC27" s="84" t="s">
        <v>2671</v>
      </c>
    </row>
    <row r="28" spans="1:81" ht="70" customHeight="1" x14ac:dyDescent="0.35">
      <c r="A28" s="6" t="s">
        <v>2556</v>
      </c>
      <c r="B28" s="47" t="s">
        <v>2021</v>
      </c>
      <c r="C28" s="29" t="s">
        <v>35</v>
      </c>
      <c r="D28" s="29" t="s">
        <v>1984</v>
      </c>
      <c r="E28" s="29"/>
      <c r="F28" s="29" t="s">
        <v>615</v>
      </c>
      <c r="G28" s="29" t="s">
        <v>2519</v>
      </c>
      <c r="H28" s="29"/>
      <c r="I28" s="29" t="s">
        <v>973</v>
      </c>
      <c r="J28" s="38" t="s">
        <v>2519</v>
      </c>
      <c r="K28" s="29"/>
      <c r="L28" s="29" t="s">
        <v>881</v>
      </c>
      <c r="M28" s="29" t="s">
        <v>1984</v>
      </c>
      <c r="N28" s="29"/>
      <c r="O28" s="28" t="s">
        <v>1024</v>
      </c>
      <c r="P28" s="28" t="s">
        <v>1984</v>
      </c>
      <c r="Q28" s="29"/>
      <c r="R28" s="41" t="s">
        <v>1120</v>
      </c>
      <c r="S28" s="41" t="s">
        <v>2519</v>
      </c>
      <c r="T28" s="29"/>
      <c r="U28" s="11" t="s">
        <v>1163</v>
      </c>
      <c r="V28" s="41" t="s">
        <v>2519</v>
      </c>
      <c r="W28" s="29"/>
      <c r="X28" s="29" t="s">
        <v>1068</v>
      </c>
      <c r="Y28" s="29" t="s">
        <v>2519</v>
      </c>
      <c r="Z28" s="29"/>
      <c r="AA28" s="29" t="s">
        <v>1102</v>
      </c>
      <c r="AB28" s="29" t="s">
        <v>1984</v>
      </c>
      <c r="AC28" s="29"/>
      <c r="AD28" s="29" t="s">
        <v>405</v>
      </c>
      <c r="AE28" s="29" t="s">
        <v>2519</v>
      </c>
      <c r="AF28" s="29"/>
      <c r="AG28" s="29" t="s">
        <v>926</v>
      </c>
      <c r="AH28" s="29" t="s">
        <v>2519</v>
      </c>
      <c r="AI28" s="29"/>
      <c r="AJ28" s="29" t="s">
        <v>1722</v>
      </c>
      <c r="AK28" s="29" t="s">
        <v>2519</v>
      </c>
      <c r="AL28" s="29"/>
      <c r="AM28" s="29" t="s">
        <v>720</v>
      </c>
      <c r="AN28" s="29" t="s">
        <v>1984</v>
      </c>
      <c r="AO28" s="29"/>
      <c r="AP28" s="29" t="s">
        <v>1910</v>
      </c>
      <c r="AQ28" s="29" t="s">
        <v>2519</v>
      </c>
      <c r="AR28" s="29"/>
      <c r="AS28" s="29" t="s">
        <v>1770</v>
      </c>
      <c r="AT28" s="29" t="s">
        <v>2519</v>
      </c>
      <c r="AU28" s="29"/>
      <c r="AV28" s="29" t="s">
        <v>1673</v>
      </c>
      <c r="AW28" s="29" t="s">
        <v>2519</v>
      </c>
      <c r="AX28" s="29"/>
      <c r="AY28" s="28" t="s">
        <v>1635</v>
      </c>
      <c r="AZ28" s="28" t="s">
        <v>2519</v>
      </c>
      <c r="BA28" s="29"/>
      <c r="BB28" s="29" t="s">
        <v>625</v>
      </c>
      <c r="BC28" s="29" t="s">
        <v>141</v>
      </c>
      <c r="BD28" s="29"/>
      <c r="BE28" s="4" t="s">
        <v>2087</v>
      </c>
      <c r="BF28" s="4" t="s">
        <v>2519</v>
      </c>
      <c r="BG28" s="29"/>
      <c r="BH28" s="4" t="s">
        <v>2235</v>
      </c>
      <c r="BI28" s="4" t="s">
        <v>2519</v>
      </c>
      <c r="BK28" s="7" t="s">
        <v>2284</v>
      </c>
      <c r="BL28" s="4" t="s">
        <v>1984</v>
      </c>
      <c r="BM28" s="7" t="s">
        <v>630</v>
      </c>
      <c r="BN28" s="4" t="s">
        <v>1984</v>
      </c>
      <c r="BP28" s="7" t="s">
        <v>2371</v>
      </c>
      <c r="BQ28" s="4" t="s">
        <v>1984</v>
      </c>
      <c r="BS28" s="7" t="s">
        <v>2371</v>
      </c>
      <c r="BT28" s="4" t="s">
        <v>1984</v>
      </c>
      <c r="BV28" s="4" t="s">
        <v>2037</v>
      </c>
      <c r="BW28" s="4" t="s">
        <v>1984</v>
      </c>
      <c r="BY28" s="77" t="s">
        <v>2704</v>
      </c>
      <c r="BZ28" s="79" t="s">
        <v>2630</v>
      </c>
      <c r="CB28" s="82" t="s">
        <v>2606</v>
      </c>
      <c r="CC28" s="84" t="s">
        <v>2671</v>
      </c>
    </row>
    <row r="29" spans="1:81" ht="70" customHeight="1" x14ac:dyDescent="0.35">
      <c r="A29" s="6" t="s">
        <v>12</v>
      </c>
      <c r="B29" s="47" t="s">
        <v>124</v>
      </c>
      <c r="C29" s="29" t="s">
        <v>29</v>
      </c>
      <c r="D29" s="29" t="s">
        <v>110</v>
      </c>
      <c r="E29" s="29"/>
      <c r="F29" s="29" t="s">
        <v>616</v>
      </c>
      <c r="G29" s="29" t="s">
        <v>141</v>
      </c>
      <c r="H29" s="29"/>
      <c r="I29" s="29" t="s">
        <v>975</v>
      </c>
      <c r="J29" s="29" t="s">
        <v>125</v>
      </c>
      <c r="K29" s="29"/>
      <c r="L29" s="29" t="s">
        <v>880</v>
      </c>
      <c r="M29" s="29" t="s">
        <v>1984</v>
      </c>
      <c r="N29" s="29"/>
      <c r="O29" s="28" t="s">
        <v>1025</v>
      </c>
      <c r="P29" s="28" t="s">
        <v>1984</v>
      </c>
      <c r="Q29" s="29"/>
      <c r="R29" s="11" t="s">
        <v>805</v>
      </c>
      <c r="S29" s="41" t="s">
        <v>176</v>
      </c>
      <c r="T29" s="29"/>
      <c r="U29" s="11" t="s">
        <v>805</v>
      </c>
      <c r="V29" s="41" t="s">
        <v>176</v>
      </c>
      <c r="W29" s="29"/>
      <c r="X29" s="29" t="s">
        <v>606</v>
      </c>
      <c r="Y29" s="29" t="s">
        <v>1069</v>
      </c>
      <c r="Z29" s="29"/>
      <c r="AA29" s="29" t="s">
        <v>347</v>
      </c>
      <c r="AB29" s="29" t="s">
        <v>110</v>
      </c>
      <c r="AC29" s="29"/>
      <c r="AD29" s="29" t="s">
        <v>606</v>
      </c>
      <c r="AE29" s="29" t="s">
        <v>141</v>
      </c>
      <c r="AF29" s="29"/>
      <c r="AG29" s="29" t="s">
        <v>606</v>
      </c>
      <c r="AH29" s="29" t="s">
        <v>927</v>
      </c>
      <c r="AI29" s="29"/>
      <c r="AJ29" s="29" t="s">
        <v>625</v>
      </c>
      <c r="AK29" s="29" t="s">
        <v>141</v>
      </c>
      <c r="AL29" s="29"/>
      <c r="AM29" s="29" t="s">
        <v>616</v>
      </c>
      <c r="AN29" s="29" t="s">
        <v>110</v>
      </c>
      <c r="AO29" s="29"/>
      <c r="AP29" s="29" t="s">
        <v>625</v>
      </c>
      <c r="AQ29" s="29" t="s">
        <v>125</v>
      </c>
      <c r="AR29" s="29"/>
      <c r="AS29" s="29" t="s">
        <v>616</v>
      </c>
      <c r="AT29" s="29" t="s">
        <v>141</v>
      </c>
      <c r="AU29" s="29"/>
      <c r="AV29" s="29" t="s">
        <v>616</v>
      </c>
      <c r="AW29" s="29" t="s">
        <v>141</v>
      </c>
      <c r="AX29" s="29"/>
      <c r="AY29" s="28" t="s">
        <v>805</v>
      </c>
      <c r="AZ29" s="28" t="s">
        <v>1018</v>
      </c>
      <c r="BA29" s="29"/>
      <c r="BB29" s="29" t="s">
        <v>1948</v>
      </c>
      <c r="BC29" s="29" t="s">
        <v>125</v>
      </c>
      <c r="BD29" s="29"/>
      <c r="BE29" s="4" t="s">
        <v>124</v>
      </c>
      <c r="BF29" s="4" t="s">
        <v>110</v>
      </c>
      <c r="BG29" s="29"/>
      <c r="BH29" s="4" t="s">
        <v>2012</v>
      </c>
      <c r="BI29" s="4" t="s">
        <v>601</v>
      </c>
      <c r="BK29" s="7" t="s">
        <v>2284</v>
      </c>
      <c r="BL29" s="4" t="s">
        <v>1984</v>
      </c>
      <c r="BM29" s="7" t="s">
        <v>623</v>
      </c>
      <c r="BN29" s="4" t="s">
        <v>1984</v>
      </c>
      <c r="BP29" s="7" t="s">
        <v>1209</v>
      </c>
      <c r="BQ29" s="4" t="s">
        <v>659</v>
      </c>
      <c r="BS29" s="7" t="s">
        <v>2484</v>
      </c>
      <c r="BT29" s="4" t="s">
        <v>659</v>
      </c>
      <c r="BV29" s="4" t="s">
        <v>2038</v>
      </c>
      <c r="BW29" s="4" t="s">
        <v>616</v>
      </c>
      <c r="BY29" s="78" t="s">
        <v>2644</v>
      </c>
      <c r="BZ29" s="79" t="s">
        <v>2671</v>
      </c>
      <c r="CB29" s="82" t="s">
        <v>2606</v>
      </c>
      <c r="CC29" s="84" t="s">
        <v>2671</v>
      </c>
    </row>
    <row r="30" spans="1:81" ht="70" customHeight="1" x14ac:dyDescent="0.35">
      <c r="A30" s="6" t="s">
        <v>2557</v>
      </c>
      <c r="B30" s="47" t="s">
        <v>2015</v>
      </c>
      <c r="C30" s="29" t="s">
        <v>36</v>
      </c>
      <c r="D30" s="29" t="s">
        <v>1984</v>
      </c>
      <c r="E30" s="29"/>
      <c r="F30" s="29" t="s">
        <v>617</v>
      </c>
      <c r="G30" s="29" t="s">
        <v>1984</v>
      </c>
      <c r="H30" s="29"/>
      <c r="I30" s="29" t="s">
        <v>976</v>
      </c>
      <c r="J30" s="29" t="s">
        <v>2011</v>
      </c>
      <c r="K30" s="29"/>
      <c r="L30" s="29" t="s">
        <v>882</v>
      </c>
      <c r="M30" s="29" t="s">
        <v>2011</v>
      </c>
      <c r="N30" s="29"/>
      <c r="O30" s="28" t="s">
        <v>1026</v>
      </c>
      <c r="P30" s="28" t="s">
        <v>2011</v>
      </c>
      <c r="Q30" s="29"/>
      <c r="R30" s="41" t="s">
        <v>685</v>
      </c>
      <c r="S30" s="41" t="s">
        <v>1984</v>
      </c>
      <c r="T30" s="29"/>
      <c r="U30" s="41" t="s">
        <v>1164</v>
      </c>
      <c r="V30" s="41" t="s">
        <v>1984</v>
      </c>
      <c r="W30" s="29"/>
      <c r="X30" s="29" t="s">
        <v>623</v>
      </c>
      <c r="Y30" s="29" t="s">
        <v>1984</v>
      </c>
      <c r="Z30" s="29"/>
      <c r="AA30" s="29" t="s">
        <v>359</v>
      </c>
      <c r="AB30" s="29" t="s">
        <v>2011</v>
      </c>
      <c r="AC30" s="29"/>
      <c r="AD30" s="29" t="s">
        <v>406</v>
      </c>
      <c r="AE30" s="29" t="s">
        <v>2011</v>
      </c>
      <c r="AF30" s="29"/>
      <c r="AG30" s="29" t="s">
        <v>928</v>
      </c>
      <c r="AH30" s="29" t="s">
        <v>1984</v>
      </c>
      <c r="AI30" s="29"/>
      <c r="AJ30" s="29" t="s">
        <v>1723</v>
      </c>
      <c r="AK30" s="29" t="s">
        <v>1984</v>
      </c>
      <c r="AL30" s="29"/>
      <c r="AM30" s="29" t="s">
        <v>443</v>
      </c>
      <c r="AN30" s="29" t="s">
        <v>2011</v>
      </c>
      <c r="AO30" s="29"/>
      <c r="AP30" s="29" t="s">
        <v>685</v>
      </c>
      <c r="AQ30" s="29" t="s">
        <v>1984</v>
      </c>
      <c r="AR30" s="29"/>
      <c r="AS30" s="29" t="s">
        <v>1771</v>
      </c>
      <c r="AT30" s="29" t="s">
        <v>2011</v>
      </c>
      <c r="AU30" s="29"/>
      <c r="AV30" s="29" t="s">
        <v>1674</v>
      </c>
      <c r="AW30" s="29" t="s">
        <v>2011</v>
      </c>
      <c r="AX30" s="29"/>
      <c r="AY30" s="28" t="s">
        <v>1636</v>
      </c>
      <c r="AZ30" s="28" t="s">
        <v>2011</v>
      </c>
      <c r="BA30" s="29"/>
      <c r="BB30" s="29" t="s">
        <v>1949</v>
      </c>
      <c r="BC30" s="29" t="s">
        <v>1984</v>
      </c>
      <c r="BD30" s="29"/>
      <c r="BE30" s="4" t="s">
        <v>2088</v>
      </c>
      <c r="BF30" s="4" t="s">
        <v>2011</v>
      </c>
      <c r="BG30" s="29"/>
      <c r="BH30" s="4" t="s">
        <v>2236</v>
      </c>
      <c r="BI30" s="4" t="s">
        <v>2011</v>
      </c>
      <c r="BK30" s="7" t="s">
        <v>2285</v>
      </c>
      <c r="BL30" s="4" t="s">
        <v>2011</v>
      </c>
      <c r="BM30" s="7" t="s">
        <v>2332</v>
      </c>
      <c r="BN30" s="4" t="s">
        <v>2011</v>
      </c>
      <c r="BP30" s="7" t="s">
        <v>2372</v>
      </c>
      <c r="BQ30" s="4" t="s">
        <v>2011</v>
      </c>
      <c r="BS30" s="7" t="s">
        <v>2491</v>
      </c>
      <c r="BT30" s="4" t="s">
        <v>1984</v>
      </c>
      <c r="BV30" s="4" t="s">
        <v>2039</v>
      </c>
      <c r="BW30" s="4" t="s">
        <v>2011</v>
      </c>
      <c r="BY30" s="77"/>
      <c r="BZ30" s="79" t="s">
        <v>2671</v>
      </c>
      <c r="CB30" s="82" t="s">
        <v>2620</v>
      </c>
      <c r="CC30" s="84" t="s">
        <v>2673</v>
      </c>
    </row>
    <row r="31" spans="1:81" ht="70" customHeight="1" x14ac:dyDescent="0.35">
      <c r="A31" s="6" t="s">
        <v>13</v>
      </c>
      <c r="B31" s="47" t="s">
        <v>124</v>
      </c>
      <c r="C31" s="29" t="s">
        <v>29</v>
      </c>
      <c r="D31" s="29" t="s">
        <v>125</v>
      </c>
      <c r="E31" s="29"/>
      <c r="F31" s="29" t="s">
        <v>606</v>
      </c>
      <c r="G31" s="29" t="s">
        <v>1984</v>
      </c>
      <c r="H31" s="29"/>
      <c r="I31" s="29" t="s">
        <v>619</v>
      </c>
      <c r="J31" s="29" t="s">
        <v>125</v>
      </c>
      <c r="K31" s="29"/>
      <c r="L31" s="29" t="s">
        <v>619</v>
      </c>
      <c r="M31" s="29" t="s">
        <v>110</v>
      </c>
      <c r="N31" s="29"/>
      <c r="O31" s="28" t="s">
        <v>805</v>
      </c>
      <c r="P31" s="28" t="s">
        <v>805</v>
      </c>
      <c r="Q31" s="29"/>
      <c r="R31" s="41" t="s">
        <v>1121</v>
      </c>
      <c r="S31" s="41" t="s">
        <v>1984</v>
      </c>
      <c r="T31" s="29"/>
      <c r="U31" s="11" t="s">
        <v>805</v>
      </c>
      <c r="V31" s="41" t="s">
        <v>176</v>
      </c>
      <c r="W31" s="29"/>
      <c r="X31" s="29" t="s">
        <v>1070</v>
      </c>
      <c r="Y31" s="29" t="s">
        <v>1984</v>
      </c>
      <c r="Z31" s="29"/>
      <c r="AA31" s="29" t="s">
        <v>360</v>
      </c>
      <c r="AB31" s="29" t="s">
        <v>141</v>
      </c>
      <c r="AC31" s="29"/>
      <c r="AD31" s="29" t="s">
        <v>625</v>
      </c>
      <c r="AE31" s="29" t="s">
        <v>141</v>
      </c>
      <c r="AF31" s="29"/>
      <c r="AG31" s="29" t="s">
        <v>616</v>
      </c>
      <c r="AH31" s="29" t="s">
        <v>141</v>
      </c>
      <c r="AI31" s="29"/>
      <c r="AJ31" s="29" t="s">
        <v>1724</v>
      </c>
      <c r="AK31" s="29" t="s">
        <v>1984</v>
      </c>
      <c r="AL31" s="29"/>
      <c r="AM31" s="29" t="s">
        <v>718</v>
      </c>
      <c r="AN31" s="29" t="s">
        <v>607</v>
      </c>
      <c r="AO31" s="29"/>
      <c r="AP31" s="29" t="s">
        <v>1426</v>
      </c>
      <c r="AQ31" s="29" t="s">
        <v>1984</v>
      </c>
      <c r="AR31" s="29"/>
      <c r="AS31" s="29" t="s">
        <v>616</v>
      </c>
      <c r="AT31" s="29" t="s">
        <v>141</v>
      </c>
      <c r="AU31" s="29"/>
      <c r="AV31" s="29" t="s">
        <v>616</v>
      </c>
      <c r="AW31" s="29" t="s">
        <v>141</v>
      </c>
      <c r="AX31" s="29"/>
      <c r="AY31" s="28" t="s">
        <v>805</v>
      </c>
      <c r="AZ31" s="28" t="s">
        <v>805</v>
      </c>
      <c r="BA31" s="29"/>
      <c r="BB31" s="29" t="s">
        <v>1948</v>
      </c>
      <c r="BC31" s="29" t="s">
        <v>601</v>
      </c>
      <c r="BD31" s="29"/>
      <c r="BE31" s="4" t="s">
        <v>1987</v>
      </c>
      <c r="BF31" s="4" t="s">
        <v>141</v>
      </c>
      <c r="BG31" s="29"/>
      <c r="BH31" s="4" t="s">
        <v>131</v>
      </c>
      <c r="BI31" s="4" t="s">
        <v>601</v>
      </c>
      <c r="BK31" s="7" t="s">
        <v>2286</v>
      </c>
      <c r="BL31" s="4" t="s">
        <v>125</v>
      </c>
      <c r="BM31" s="7" t="s">
        <v>805</v>
      </c>
      <c r="BN31" s="4" t="s">
        <v>2356</v>
      </c>
      <c r="BP31" s="7" t="s">
        <v>805</v>
      </c>
      <c r="BQ31" s="4" t="s">
        <v>601</v>
      </c>
      <c r="BS31" s="7" t="s">
        <v>2484</v>
      </c>
      <c r="BT31" s="4" t="s">
        <v>1984</v>
      </c>
      <c r="BV31" s="4" t="s">
        <v>1987</v>
      </c>
      <c r="BW31" s="4" t="s">
        <v>927</v>
      </c>
      <c r="BY31" s="77"/>
      <c r="BZ31" s="79" t="s">
        <v>2671</v>
      </c>
      <c r="CB31" s="82" t="s">
        <v>2640</v>
      </c>
      <c r="CC31" s="84" t="s">
        <v>2671</v>
      </c>
    </row>
    <row r="32" spans="1:81" ht="70" customHeight="1" x14ac:dyDescent="0.35">
      <c r="A32" s="6" t="s">
        <v>2558</v>
      </c>
      <c r="B32" s="47" t="s">
        <v>2018</v>
      </c>
      <c r="C32" s="29" t="s">
        <v>37</v>
      </c>
      <c r="D32" s="29" t="s">
        <v>2520</v>
      </c>
      <c r="E32" s="29"/>
      <c r="F32" s="29" t="s">
        <v>618</v>
      </c>
      <c r="G32" s="29" t="s">
        <v>2520</v>
      </c>
      <c r="H32" s="29"/>
      <c r="I32" s="29" t="s">
        <v>977</v>
      </c>
      <c r="J32" s="29" t="s">
        <v>2520</v>
      </c>
      <c r="K32" s="29"/>
      <c r="L32" s="29" t="s">
        <v>883</v>
      </c>
      <c r="M32" s="29" t="s">
        <v>2520</v>
      </c>
      <c r="N32" s="29"/>
      <c r="O32" s="28" t="s">
        <v>1027</v>
      </c>
      <c r="P32" s="28" t="s">
        <v>2520</v>
      </c>
      <c r="Q32" s="29"/>
      <c r="R32" s="41" t="s">
        <v>1122</v>
      </c>
      <c r="S32" s="41" t="s">
        <v>2520</v>
      </c>
      <c r="T32" s="29"/>
      <c r="U32" s="41" t="s">
        <v>1165</v>
      </c>
      <c r="V32" s="41" t="s">
        <v>2520</v>
      </c>
      <c r="W32" s="29"/>
      <c r="X32" s="29" t="s">
        <v>1071</v>
      </c>
      <c r="Y32" s="29" t="s">
        <v>2520</v>
      </c>
      <c r="Z32" s="29"/>
      <c r="AA32" s="29" t="s">
        <v>361</v>
      </c>
      <c r="AB32" s="29" t="s">
        <v>2520</v>
      </c>
      <c r="AC32" s="29"/>
      <c r="AD32" s="29" t="s">
        <v>745</v>
      </c>
      <c r="AE32" s="29" t="s">
        <v>2520</v>
      </c>
      <c r="AF32" s="29"/>
      <c r="AG32" s="29" t="s">
        <v>929</v>
      </c>
      <c r="AH32" s="29" t="s">
        <v>2520</v>
      </c>
      <c r="AI32" s="29"/>
      <c r="AJ32" s="29" t="s">
        <v>1725</v>
      </c>
      <c r="AK32" s="29" t="s">
        <v>2520</v>
      </c>
      <c r="AL32" s="29"/>
      <c r="AM32" s="29" t="s">
        <v>721</v>
      </c>
      <c r="AN32" s="29" t="s">
        <v>2520</v>
      </c>
      <c r="AO32" s="29"/>
      <c r="AP32" s="36" t="s">
        <v>1911</v>
      </c>
      <c r="AQ32" s="29" t="s">
        <v>2520</v>
      </c>
      <c r="AR32" s="29"/>
      <c r="AS32" s="29" t="s">
        <v>1772</v>
      </c>
      <c r="AT32" s="29" t="s">
        <v>2520</v>
      </c>
      <c r="AU32" s="29"/>
      <c r="AV32" s="29" t="s">
        <v>1675</v>
      </c>
      <c r="AW32" s="29" t="s">
        <v>2520</v>
      </c>
      <c r="AX32" s="29"/>
      <c r="AY32" s="28" t="s">
        <v>1637</v>
      </c>
      <c r="AZ32" s="28" t="s">
        <v>2520</v>
      </c>
      <c r="BA32" s="29"/>
      <c r="BB32" s="29" t="s">
        <v>1950</v>
      </c>
      <c r="BC32" s="29" t="s">
        <v>2520</v>
      </c>
      <c r="BD32" s="29"/>
      <c r="BE32" s="4" t="s">
        <v>2089</v>
      </c>
      <c r="BF32" s="4" t="s">
        <v>2520</v>
      </c>
      <c r="BG32" s="29"/>
      <c r="BH32" s="4" t="s">
        <v>2237</v>
      </c>
      <c r="BI32" s="4" t="s">
        <v>2520</v>
      </c>
      <c r="BK32" s="51" t="s">
        <v>2287</v>
      </c>
      <c r="BL32" s="4" t="s">
        <v>2520</v>
      </c>
      <c r="BM32" s="51" t="s">
        <v>2333</v>
      </c>
      <c r="BN32" s="4" t="s">
        <v>2520</v>
      </c>
      <c r="BP32" s="7" t="s">
        <v>2373</v>
      </c>
      <c r="BQ32" s="4" t="s">
        <v>1984</v>
      </c>
      <c r="BS32" s="51" t="s">
        <v>2492</v>
      </c>
      <c r="BT32" s="4" t="s">
        <v>1984</v>
      </c>
      <c r="BV32" s="4" t="s">
        <v>2040</v>
      </c>
      <c r="BW32" s="4" t="s">
        <v>2520</v>
      </c>
      <c r="BY32" s="77" t="s">
        <v>2620</v>
      </c>
      <c r="BZ32" s="79" t="s">
        <v>2672</v>
      </c>
      <c r="CB32" s="82" t="s">
        <v>2714</v>
      </c>
      <c r="CC32" s="84" t="s">
        <v>2672</v>
      </c>
    </row>
    <row r="33" spans="1:81" ht="70" customHeight="1" x14ac:dyDescent="0.35">
      <c r="A33" s="6" t="s">
        <v>14</v>
      </c>
      <c r="B33" s="47" t="s">
        <v>205</v>
      </c>
      <c r="C33" s="29" t="s">
        <v>29</v>
      </c>
      <c r="D33" s="29" t="s">
        <v>125</v>
      </c>
      <c r="E33" s="29"/>
      <c r="F33" s="29" t="s">
        <v>619</v>
      </c>
      <c r="G33" s="29" t="s">
        <v>141</v>
      </c>
      <c r="H33" s="29"/>
      <c r="I33" s="29" t="s">
        <v>616</v>
      </c>
      <c r="J33" s="29" t="s">
        <v>601</v>
      </c>
      <c r="K33" s="29"/>
      <c r="L33" s="29" t="s">
        <v>602</v>
      </c>
      <c r="M33" s="29" t="s">
        <v>125</v>
      </c>
      <c r="N33" s="29"/>
      <c r="O33" s="28" t="s">
        <v>805</v>
      </c>
      <c r="P33" s="28" t="s">
        <v>805</v>
      </c>
      <c r="Q33" s="29"/>
      <c r="R33" s="11" t="s">
        <v>805</v>
      </c>
      <c r="S33" s="41" t="s">
        <v>176</v>
      </c>
      <c r="T33" s="29"/>
      <c r="U33" s="11" t="s">
        <v>805</v>
      </c>
      <c r="V33" s="41" t="s">
        <v>176</v>
      </c>
      <c r="W33" s="29"/>
      <c r="X33" s="29" t="s">
        <v>1072</v>
      </c>
      <c r="Y33" s="29" t="s">
        <v>110</v>
      </c>
      <c r="Z33" s="29"/>
      <c r="AA33" s="29" t="s">
        <v>347</v>
      </c>
      <c r="AB33" s="29" t="s">
        <v>141</v>
      </c>
      <c r="AC33" s="29"/>
      <c r="AD33" s="29" t="s">
        <v>625</v>
      </c>
      <c r="AE33" s="29" t="s">
        <v>141</v>
      </c>
      <c r="AF33" s="29"/>
      <c r="AG33" s="29" t="s">
        <v>619</v>
      </c>
      <c r="AH33" s="29" t="s">
        <v>125</v>
      </c>
      <c r="AI33" s="29"/>
      <c r="AJ33" s="29" t="s">
        <v>625</v>
      </c>
      <c r="AK33" s="29" t="s">
        <v>110</v>
      </c>
      <c r="AL33" s="29"/>
      <c r="AM33" s="29" t="s">
        <v>718</v>
      </c>
      <c r="AN33" s="29" t="s">
        <v>601</v>
      </c>
      <c r="AO33" s="29"/>
      <c r="AP33" s="27" t="s">
        <v>625</v>
      </c>
      <c r="AQ33" s="29" t="s">
        <v>141</v>
      </c>
      <c r="AR33" s="29"/>
      <c r="AS33" s="29" t="s">
        <v>625</v>
      </c>
      <c r="AT33" s="29" t="s">
        <v>125</v>
      </c>
      <c r="AU33" s="29"/>
      <c r="AV33" s="29" t="s">
        <v>616</v>
      </c>
      <c r="AW33" s="29" t="s">
        <v>125</v>
      </c>
      <c r="AX33" s="29"/>
      <c r="AY33" s="28" t="s">
        <v>805</v>
      </c>
      <c r="AZ33" s="28" t="s">
        <v>805</v>
      </c>
      <c r="BA33" s="29"/>
      <c r="BB33" s="29" t="s">
        <v>625</v>
      </c>
      <c r="BC33" s="29" t="s">
        <v>141</v>
      </c>
      <c r="BD33" s="29"/>
      <c r="BE33" s="4" t="s">
        <v>109</v>
      </c>
      <c r="BF33" s="4" t="s">
        <v>141</v>
      </c>
      <c r="BG33" s="29"/>
      <c r="BH33" s="4" t="s">
        <v>1987</v>
      </c>
      <c r="BI33" s="4" t="s">
        <v>141</v>
      </c>
      <c r="BK33" s="7" t="s">
        <v>1018</v>
      </c>
      <c r="BL33" s="4" t="s">
        <v>125</v>
      </c>
      <c r="BM33" s="7" t="s">
        <v>805</v>
      </c>
      <c r="BN33" s="4" t="s">
        <v>2357</v>
      </c>
      <c r="BP33" s="7" t="s">
        <v>1209</v>
      </c>
      <c r="BQ33" s="4" t="s">
        <v>606</v>
      </c>
      <c r="BS33" s="7" t="s">
        <v>2484</v>
      </c>
      <c r="BT33" s="4" t="s">
        <v>1984</v>
      </c>
      <c r="BV33" s="4" t="s">
        <v>124</v>
      </c>
      <c r="BW33" s="4" t="s">
        <v>141</v>
      </c>
      <c r="BY33" s="78" t="s">
        <v>2648</v>
      </c>
      <c r="BZ33" s="79" t="s">
        <v>2671</v>
      </c>
      <c r="CB33" s="82" t="s">
        <v>2640</v>
      </c>
      <c r="CC33" s="84" t="s">
        <v>2671</v>
      </c>
    </row>
    <row r="34" spans="1:81" ht="70" customHeight="1" x14ac:dyDescent="0.35">
      <c r="A34" s="6" t="s">
        <v>2559</v>
      </c>
      <c r="B34" s="47" t="s">
        <v>1986</v>
      </c>
      <c r="C34" s="29" t="s">
        <v>587</v>
      </c>
      <c r="D34" s="29" t="s">
        <v>2010</v>
      </c>
      <c r="E34" s="29"/>
      <c r="F34" s="29" t="s">
        <v>620</v>
      </c>
      <c r="G34" s="29" t="s">
        <v>2010</v>
      </c>
      <c r="H34" s="29"/>
      <c r="I34" s="38" t="s">
        <v>978</v>
      </c>
      <c r="J34" s="29" t="s">
        <v>2010</v>
      </c>
      <c r="K34" s="29"/>
      <c r="L34" s="29" t="s">
        <v>884</v>
      </c>
      <c r="M34" s="29" t="s">
        <v>2010</v>
      </c>
      <c r="N34" s="29"/>
      <c r="O34" s="28" t="s">
        <v>1028</v>
      </c>
      <c r="P34" s="28" t="s">
        <v>2010</v>
      </c>
      <c r="Q34" s="29"/>
      <c r="R34" s="11" t="s">
        <v>1123</v>
      </c>
      <c r="S34" s="41" t="s">
        <v>2010</v>
      </c>
      <c r="T34" s="29"/>
      <c r="U34" s="41" t="s">
        <v>1166</v>
      </c>
      <c r="V34" s="41" t="s">
        <v>2010</v>
      </c>
      <c r="W34" s="29"/>
      <c r="X34" s="29" t="s">
        <v>1073</v>
      </c>
      <c r="Y34" s="29" t="s">
        <v>2010</v>
      </c>
      <c r="Z34" s="29"/>
      <c r="AA34" s="29" t="s">
        <v>1103</v>
      </c>
      <c r="AB34" s="29" t="s">
        <v>2010</v>
      </c>
      <c r="AC34" s="29"/>
      <c r="AD34" s="29" t="s">
        <v>746</v>
      </c>
      <c r="AE34" s="29" t="s">
        <v>2010</v>
      </c>
      <c r="AF34" s="29"/>
      <c r="AG34" s="29" t="s">
        <v>930</v>
      </c>
      <c r="AH34" s="29" t="s">
        <v>2010</v>
      </c>
      <c r="AI34" s="29"/>
      <c r="AJ34" s="29" t="s">
        <v>1726</v>
      </c>
      <c r="AK34" s="29" t="s">
        <v>2010</v>
      </c>
      <c r="AL34" s="29"/>
      <c r="AM34" s="29" t="s">
        <v>722</v>
      </c>
      <c r="AN34" s="29" t="s">
        <v>2010</v>
      </c>
      <c r="AO34" s="29"/>
      <c r="AP34" s="36" t="s">
        <v>1912</v>
      </c>
      <c r="AQ34" s="29" t="s">
        <v>2010</v>
      </c>
      <c r="AR34" s="29"/>
      <c r="AS34" s="29" t="s">
        <v>1676</v>
      </c>
      <c r="AT34" s="29" t="s">
        <v>2010</v>
      </c>
      <c r="AU34" s="29"/>
      <c r="AV34" s="29" t="s">
        <v>1676</v>
      </c>
      <c r="AW34" s="29" t="s">
        <v>2010</v>
      </c>
      <c r="AX34" s="29"/>
      <c r="AY34" s="28" t="s">
        <v>1638</v>
      </c>
      <c r="AZ34" s="28" t="s">
        <v>2010</v>
      </c>
      <c r="BA34" s="29"/>
      <c r="BB34" s="29" t="s">
        <v>1951</v>
      </c>
      <c r="BC34" s="29" t="s">
        <v>2010</v>
      </c>
      <c r="BD34" s="29"/>
      <c r="BE34" s="4" t="s">
        <v>2090</v>
      </c>
      <c r="BF34" s="4" t="s">
        <v>2010</v>
      </c>
      <c r="BG34" s="29"/>
      <c r="BH34" s="4" t="s">
        <v>2238</v>
      </c>
      <c r="BI34" s="4" t="s">
        <v>2010</v>
      </c>
      <c r="BK34" s="51" t="s">
        <v>2288</v>
      </c>
      <c r="BL34" s="4" t="s">
        <v>2010</v>
      </c>
      <c r="BM34" s="51" t="s">
        <v>2334</v>
      </c>
      <c r="BN34" s="4" t="s">
        <v>2010</v>
      </c>
      <c r="BP34" s="7" t="s">
        <v>2374</v>
      </c>
      <c r="BQ34" s="4" t="s">
        <v>2010</v>
      </c>
      <c r="BS34" s="51" t="s">
        <v>2493</v>
      </c>
      <c r="BT34" s="4" t="s">
        <v>2010</v>
      </c>
      <c r="BV34" s="4" t="s">
        <v>2041</v>
      </c>
      <c r="BW34" s="4" t="s">
        <v>2010</v>
      </c>
      <c r="BY34" s="78" t="s">
        <v>2650</v>
      </c>
      <c r="BZ34" s="79" t="s">
        <v>2628</v>
      </c>
      <c r="CB34" s="82" t="s">
        <v>2620</v>
      </c>
      <c r="CC34" s="84" t="s">
        <v>2628</v>
      </c>
    </row>
    <row r="35" spans="1:81" ht="70" customHeight="1" x14ac:dyDescent="0.35">
      <c r="A35" s="6" t="s">
        <v>15</v>
      </c>
      <c r="B35" s="47" t="s">
        <v>205</v>
      </c>
      <c r="C35" s="29" t="s">
        <v>29</v>
      </c>
      <c r="D35" s="29" t="s">
        <v>141</v>
      </c>
      <c r="E35" s="29"/>
      <c r="F35" s="29" t="s">
        <v>616</v>
      </c>
      <c r="G35" s="29" t="s">
        <v>601</v>
      </c>
      <c r="H35" s="29"/>
      <c r="I35" s="29" t="s">
        <v>625</v>
      </c>
      <c r="J35" s="29" t="s">
        <v>141</v>
      </c>
      <c r="K35" s="29"/>
      <c r="L35" s="29" t="s">
        <v>625</v>
      </c>
      <c r="M35" s="29" t="s">
        <v>141</v>
      </c>
      <c r="N35" s="29"/>
      <c r="O35" s="28" t="s">
        <v>805</v>
      </c>
      <c r="P35" s="28" t="s">
        <v>805</v>
      </c>
      <c r="Q35" s="29"/>
      <c r="R35" s="11" t="s">
        <v>805</v>
      </c>
      <c r="S35" s="41" t="s">
        <v>176</v>
      </c>
      <c r="T35" s="29"/>
      <c r="U35" s="11" t="s">
        <v>805</v>
      </c>
      <c r="V35" s="41" t="s">
        <v>176</v>
      </c>
      <c r="W35" s="29"/>
      <c r="X35" s="29" t="s">
        <v>625</v>
      </c>
      <c r="Y35" s="29" t="s">
        <v>141</v>
      </c>
      <c r="Z35" s="29"/>
      <c r="AA35" s="29" t="s">
        <v>347</v>
      </c>
      <c r="AB35" s="29" t="s">
        <v>110</v>
      </c>
      <c r="AC35" s="29"/>
      <c r="AD35" s="29" t="s">
        <v>625</v>
      </c>
      <c r="AE35" s="29" t="s">
        <v>141</v>
      </c>
      <c r="AF35" s="29"/>
      <c r="AG35" s="29" t="s">
        <v>625</v>
      </c>
      <c r="AH35" s="29" t="s">
        <v>141</v>
      </c>
      <c r="AI35" s="29"/>
      <c r="AJ35" s="29" t="s">
        <v>602</v>
      </c>
      <c r="AK35" s="29" t="s">
        <v>125</v>
      </c>
      <c r="AL35" s="29"/>
      <c r="AM35" s="29" t="s">
        <v>606</v>
      </c>
      <c r="AN35" s="29" t="s">
        <v>125</v>
      </c>
      <c r="AO35" s="29"/>
      <c r="AP35" s="29" t="s">
        <v>625</v>
      </c>
      <c r="AQ35" s="29" t="s">
        <v>110</v>
      </c>
      <c r="AR35" s="29"/>
      <c r="AS35" s="29" t="s">
        <v>616</v>
      </c>
      <c r="AT35" s="29" t="s">
        <v>141</v>
      </c>
      <c r="AU35" s="29"/>
      <c r="AV35" s="29" t="s">
        <v>625</v>
      </c>
      <c r="AW35" s="29" t="s">
        <v>141</v>
      </c>
      <c r="AX35" s="29"/>
      <c r="AY35" s="28" t="s">
        <v>805</v>
      </c>
      <c r="AZ35" s="28" t="s">
        <v>805</v>
      </c>
      <c r="BA35" s="29"/>
      <c r="BB35" s="29" t="s">
        <v>616</v>
      </c>
      <c r="BC35" s="29" t="s">
        <v>125</v>
      </c>
      <c r="BD35" s="29"/>
      <c r="BE35" s="4" t="s">
        <v>205</v>
      </c>
      <c r="BF35" s="4" t="s">
        <v>125</v>
      </c>
      <c r="BG35" s="29"/>
      <c r="BH35" s="4" t="s">
        <v>2239</v>
      </c>
      <c r="BI35" s="4" t="s">
        <v>601</v>
      </c>
      <c r="BK35" s="7" t="s">
        <v>805</v>
      </c>
      <c r="BL35" s="4" t="s">
        <v>141</v>
      </c>
      <c r="BM35" s="7" t="s">
        <v>805</v>
      </c>
      <c r="BN35" s="4" t="s">
        <v>2358</v>
      </c>
      <c r="BP35" s="7" t="s">
        <v>805</v>
      </c>
      <c r="BQ35" s="4" t="s">
        <v>125</v>
      </c>
      <c r="BS35" s="7" t="s">
        <v>805</v>
      </c>
      <c r="BT35" s="4" t="s">
        <v>110</v>
      </c>
      <c r="BV35" s="4" t="s">
        <v>205</v>
      </c>
      <c r="BW35" s="4" t="s">
        <v>110</v>
      </c>
      <c r="BY35" s="78" t="s">
        <v>2648</v>
      </c>
      <c r="BZ35" s="79" t="s">
        <v>2671</v>
      </c>
      <c r="CB35" s="82" t="s">
        <v>2640</v>
      </c>
      <c r="CC35" s="84" t="s">
        <v>2671</v>
      </c>
    </row>
    <row r="36" spans="1:81" ht="70" customHeight="1" x14ac:dyDescent="0.35">
      <c r="A36" s="6" t="s">
        <v>2560</v>
      </c>
      <c r="B36" s="47" t="s">
        <v>1991</v>
      </c>
      <c r="C36" s="29" t="s">
        <v>38</v>
      </c>
      <c r="D36" s="29" t="s">
        <v>1991</v>
      </c>
      <c r="E36" s="29"/>
      <c r="F36" s="29" t="s">
        <v>621</v>
      </c>
      <c r="G36" s="29" t="s">
        <v>1991</v>
      </c>
      <c r="H36" s="29"/>
      <c r="I36" s="29" t="s">
        <v>979</v>
      </c>
      <c r="J36" s="29" t="s">
        <v>1991</v>
      </c>
      <c r="K36" s="29"/>
      <c r="L36" s="29" t="s">
        <v>64</v>
      </c>
      <c r="M36" s="29" t="s">
        <v>1991</v>
      </c>
      <c r="N36" s="29"/>
      <c r="O36" s="28" t="s">
        <v>1029</v>
      </c>
      <c r="P36" s="28" t="s">
        <v>1991</v>
      </c>
      <c r="Q36" s="29"/>
      <c r="R36" s="41" t="s">
        <v>1124</v>
      </c>
      <c r="S36" s="41" t="s">
        <v>1991</v>
      </c>
      <c r="T36" s="29"/>
      <c r="U36" s="43" t="s">
        <v>1167</v>
      </c>
      <c r="V36" s="41" t="s">
        <v>1991</v>
      </c>
      <c r="W36" s="29"/>
      <c r="X36" s="29" t="s">
        <v>1074</v>
      </c>
      <c r="Y36" s="29" t="s">
        <v>1991</v>
      </c>
      <c r="Z36" s="29"/>
      <c r="AA36" s="29" t="s">
        <v>362</v>
      </c>
      <c r="AB36" s="29" t="s">
        <v>1991</v>
      </c>
      <c r="AC36" s="29"/>
      <c r="AD36" s="29" t="s">
        <v>408</v>
      </c>
      <c r="AE36" s="29" t="s">
        <v>1991</v>
      </c>
      <c r="AF36" s="29"/>
      <c r="AG36" s="29" t="s">
        <v>651</v>
      </c>
      <c r="AH36" s="29" t="s">
        <v>2577</v>
      </c>
      <c r="AI36" s="29"/>
      <c r="AJ36" s="29" t="s">
        <v>1727</v>
      </c>
      <c r="AK36" s="29" t="s">
        <v>1991</v>
      </c>
      <c r="AL36" s="29"/>
      <c r="AM36" s="29" t="s">
        <v>444</v>
      </c>
      <c r="AN36" s="29" t="s">
        <v>1991</v>
      </c>
      <c r="AO36" s="29"/>
      <c r="AP36" s="29" t="s">
        <v>1913</v>
      </c>
      <c r="AQ36" s="29" t="s">
        <v>1991</v>
      </c>
      <c r="AR36" s="29"/>
      <c r="AS36" s="29" t="s">
        <v>1773</v>
      </c>
      <c r="AT36" s="29" t="s">
        <v>1991</v>
      </c>
      <c r="AU36" s="29"/>
      <c r="AV36" s="29" t="s">
        <v>1677</v>
      </c>
      <c r="AW36" s="29" t="s">
        <v>1991</v>
      </c>
      <c r="AX36" s="29"/>
      <c r="AY36" s="28" t="s">
        <v>1639</v>
      </c>
      <c r="AZ36" s="28" t="s">
        <v>1991</v>
      </c>
      <c r="BA36" s="29"/>
      <c r="BB36" s="29" t="s">
        <v>1515</v>
      </c>
      <c r="BC36" s="29" t="s">
        <v>1991</v>
      </c>
      <c r="BD36" s="29"/>
      <c r="BE36" s="4" t="s">
        <v>651</v>
      </c>
      <c r="BF36" s="4" t="s">
        <v>1991</v>
      </c>
      <c r="BG36" s="29"/>
      <c r="BH36" s="4" t="s">
        <v>2240</v>
      </c>
      <c r="BI36" s="4" t="s">
        <v>1991</v>
      </c>
      <c r="BK36" s="7" t="s">
        <v>2289</v>
      </c>
      <c r="BL36" s="4" t="s">
        <v>1991</v>
      </c>
      <c r="BM36" s="7" t="s">
        <v>2335</v>
      </c>
      <c r="BN36" s="4" t="s">
        <v>1991</v>
      </c>
      <c r="BP36" s="7" t="s">
        <v>1599</v>
      </c>
      <c r="BQ36" s="4" t="s">
        <v>1991</v>
      </c>
      <c r="BS36" s="7" t="s">
        <v>2494</v>
      </c>
      <c r="BT36" s="4" t="s">
        <v>1991</v>
      </c>
      <c r="BV36" s="4" t="s">
        <v>651</v>
      </c>
      <c r="BW36" s="4" t="s">
        <v>1991</v>
      </c>
      <c r="BY36" s="78" t="s">
        <v>2651</v>
      </c>
      <c r="BZ36" s="79" t="s">
        <v>2631</v>
      </c>
      <c r="CB36" s="82" t="s">
        <v>2715</v>
      </c>
      <c r="CC36" s="84" t="s">
        <v>2631</v>
      </c>
    </row>
    <row r="37" spans="1:81" ht="70" customHeight="1" x14ac:dyDescent="0.35">
      <c r="A37" s="6" t="s">
        <v>2561</v>
      </c>
      <c r="B37" s="47" t="s">
        <v>1984</v>
      </c>
      <c r="C37" s="29" t="s">
        <v>39</v>
      </c>
      <c r="D37" s="29" t="s">
        <v>1984</v>
      </c>
      <c r="E37" s="29"/>
      <c r="F37" s="29" t="s">
        <v>622</v>
      </c>
      <c r="G37" s="29" t="s">
        <v>1984</v>
      </c>
      <c r="H37" s="29"/>
      <c r="I37" s="29" t="s">
        <v>58</v>
      </c>
      <c r="J37" s="29" t="s">
        <v>1984</v>
      </c>
      <c r="K37" s="29"/>
      <c r="L37" s="29" t="s">
        <v>885</v>
      </c>
      <c r="M37" s="29" t="s">
        <v>1984</v>
      </c>
      <c r="N37" s="29"/>
      <c r="O37" s="28" t="s">
        <v>1030</v>
      </c>
      <c r="P37" s="28" t="s">
        <v>1984</v>
      </c>
      <c r="Q37" s="29"/>
      <c r="R37" s="11" t="s">
        <v>1125</v>
      </c>
      <c r="S37" s="41" t="s">
        <v>1984</v>
      </c>
      <c r="T37" s="29"/>
      <c r="U37" s="11" t="s">
        <v>1168</v>
      </c>
      <c r="V37" s="41" t="s">
        <v>1984</v>
      </c>
      <c r="W37" s="29"/>
      <c r="X37" s="29" t="s">
        <v>1075</v>
      </c>
      <c r="Y37" s="29" t="s">
        <v>1984</v>
      </c>
      <c r="Z37" s="29"/>
      <c r="AA37" s="29" t="s">
        <v>363</v>
      </c>
      <c r="AB37" s="52" t="s">
        <v>1984</v>
      </c>
      <c r="AC37" s="29"/>
      <c r="AD37" s="29" t="s">
        <v>409</v>
      </c>
      <c r="AE37" s="29" t="s">
        <v>1984</v>
      </c>
      <c r="AF37" s="29"/>
      <c r="AG37" s="29" t="s">
        <v>931</v>
      </c>
      <c r="AH37" s="29" t="s">
        <v>1984</v>
      </c>
      <c r="AI37" s="29"/>
      <c r="AJ37" s="29" t="s">
        <v>1728</v>
      </c>
      <c r="AK37" s="29" t="s">
        <v>1984</v>
      </c>
      <c r="AL37" s="29"/>
      <c r="AM37" s="29" t="s">
        <v>723</v>
      </c>
      <c r="AN37" s="29" t="s">
        <v>1984</v>
      </c>
      <c r="AO37" s="29"/>
      <c r="AP37" s="29" t="s">
        <v>1914</v>
      </c>
      <c r="AQ37" s="29" t="s">
        <v>1984</v>
      </c>
      <c r="AR37" s="29"/>
      <c r="AS37" s="29" t="s">
        <v>1774</v>
      </c>
      <c r="AT37" s="29" t="s">
        <v>1984</v>
      </c>
      <c r="AU37" s="29"/>
      <c r="AV37" s="29" t="s">
        <v>1678</v>
      </c>
      <c r="AW37" s="29" t="s">
        <v>1984</v>
      </c>
      <c r="AX37" s="29"/>
      <c r="AY37" s="28" t="s">
        <v>1030</v>
      </c>
      <c r="AZ37" s="28" t="s">
        <v>1984</v>
      </c>
      <c r="BA37" s="29"/>
      <c r="BB37" s="29" t="s">
        <v>1952</v>
      </c>
      <c r="BC37" s="29" t="s">
        <v>1984</v>
      </c>
      <c r="BD37" s="29"/>
      <c r="BE37" s="4" t="s">
        <v>2091</v>
      </c>
      <c r="BF37" s="4" t="s">
        <v>1984</v>
      </c>
      <c r="BG37" s="29"/>
      <c r="BH37" s="4" t="s">
        <v>2241</v>
      </c>
      <c r="BI37" s="4" t="s">
        <v>1984</v>
      </c>
      <c r="BK37" s="7" t="s">
        <v>2290</v>
      </c>
      <c r="BL37" s="4" t="s">
        <v>1984</v>
      </c>
      <c r="BM37" s="7" t="s">
        <v>2336</v>
      </c>
      <c r="BN37" s="4" t="s">
        <v>1984</v>
      </c>
      <c r="BP37" s="7" t="s">
        <v>885</v>
      </c>
      <c r="BQ37" s="4" t="s">
        <v>1984</v>
      </c>
      <c r="BS37" s="7" t="s">
        <v>2495</v>
      </c>
      <c r="BT37" s="4" t="s">
        <v>1984</v>
      </c>
      <c r="BV37" s="4" t="s">
        <v>2042</v>
      </c>
      <c r="BW37" s="4" t="s">
        <v>1984</v>
      </c>
      <c r="BY37" s="77" t="s">
        <v>2652</v>
      </c>
      <c r="BZ37" s="79" t="s">
        <v>2671</v>
      </c>
      <c r="CB37" s="82" t="s">
        <v>2652</v>
      </c>
      <c r="CC37" s="84" t="s">
        <v>2671</v>
      </c>
    </row>
    <row r="38" spans="1:81" ht="70" customHeight="1" x14ac:dyDescent="0.35">
      <c r="A38" s="6" t="s">
        <v>2562</v>
      </c>
      <c r="B38" s="47" t="s">
        <v>1989</v>
      </c>
      <c r="C38" s="29" t="s">
        <v>40</v>
      </c>
      <c r="D38" s="29" t="s">
        <v>1984</v>
      </c>
      <c r="E38" s="29"/>
      <c r="F38" s="29" t="s">
        <v>623</v>
      </c>
      <c r="G38" s="29" t="s">
        <v>1984</v>
      </c>
      <c r="H38" s="29"/>
      <c r="I38" s="29" t="s">
        <v>980</v>
      </c>
      <c r="J38" s="29" t="s">
        <v>1984</v>
      </c>
      <c r="K38" s="29"/>
      <c r="L38" s="29" t="s">
        <v>886</v>
      </c>
      <c r="M38" s="29" t="s">
        <v>2011</v>
      </c>
      <c r="N38" s="29"/>
      <c r="O38" s="28" t="s">
        <v>1031</v>
      </c>
      <c r="P38" s="28" t="s">
        <v>1984</v>
      </c>
      <c r="Q38" s="29"/>
      <c r="R38" s="41" t="s">
        <v>1126</v>
      </c>
      <c r="S38" s="41" t="s">
        <v>2011</v>
      </c>
      <c r="T38" s="29"/>
      <c r="U38" s="41" t="s">
        <v>1169</v>
      </c>
      <c r="V38" s="41" t="s">
        <v>2011</v>
      </c>
      <c r="W38" s="29"/>
      <c r="X38" s="29" t="s">
        <v>623</v>
      </c>
      <c r="Y38" s="29" t="s">
        <v>1984</v>
      </c>
      <c r="Z38" s="29"/>
      <c r="AA38" s="29" t="s">
        <v>364</v>
      </c>
      <c r="AB38" s="29" t="s">
        <v>2011</v>
      </c>
      <c r="AC38" s="29"/>
      <c r="AD38" s="29" t="s">
        <v>410</v>
      </c>
      <c r="AE38" s="29" t="s">
        <v>2011</v>
      </c>
      <c r="AF38" s="29"/>
      <c r="AG38" s="29" t="s">
        <v>936</v>
      </c>
      <c r="AH38" s="29" t="s">
        <v>2011</v>
      </c>
      <c r="AI38" s="29"/>
      <c r="AJ38" s="29" t="s">
        <v>1729</v>
      </c>
      <c r="AK38" s="29" t="s">
        <v>1984</v>
      </c>
      <c r="AL38" s="29"/>
      <c r="AM38" s="29" t="s">
        <v>445</v>
      </c>
      <c r="AN38" s="29" t="s">
        <v>1984</v>
      </c>
      <c r="AO38" s="29"/>
      <c r="AP38" s="46" t="s">
        <v>1915</v>
      </c>
      <c r="AQ38" s="29" t="s">
        <v>1984</v>
      </c>
      <c r="AR38" s="29"/>
      <c r="AS38" s="29" t="s">
        <v>1024</v>
      </c>
      <c r="AT38" s="29" t="s">
        <v>1984</v>
      </c>
      <c r="AU38" s="29"/>
      <c r="AV38" s="29" t="s">
        <v>1679</v>
      </c>
      <c r="AW38" s="29" t="s">
        <v>2011</v>
      </c>
      <c r="AX38" s="29"/>
      <c r="AY38" s="28" t="s">
        <v>1031</v>
      </c>
      <c r="AZ38" s="28" t="s">
        <v>1984</v>
      </c>
      <c r="BA38" s="29"/>
      <c r="BB38" s="29" t="s">
        <v>1953</v>
      </c>
      <c r="BC38" s="29" t="s">
        <v>1984</v>
      </c>
      <c r="BD38" s="29"/>
      <c r="BE38" s="4" t="s">
        <v>2092</v>
      </c>
      <c r="BF38" s="4" t="s">
        <v>2011</v>
      </c>
      <c r="BG38" s="29"/>
      <c r="BH38" s="4" t="s">
        <v>2242</v>
      </c>
      <c r="BI38" s="4" t="s">
        <v>2011</v>
      </c>
      <c r="BK38" s="7" t="s">
        <v>2291</v>
      </c>
      <c r="BL38" s="4" t="s">
        <v>2011</v>
      </c>
      <c r="BM38" s="7" t="s">
        <v>2337</v>
      </c>
      <c r="BN38" s="4" t="s">
        <v>2011</v>
      </c>
      <c r="BP38" s="7" t="s">
        <v>630</v>
      </c>
      <c r="BQ38" s="4" t="s">
        <v>1984</v>
      </c>
      <c r="BS38" s="7" t="s">
        <v>2496</v>
      </c>
      <c r="BT38" s="4" t="s">
        <v>2011</v>
      </c>
      <c r="BV38" s="4" t="s">
        <v>2043</v>
      </c>
      <c r="BW38" s="4" t="s">
        <v>2011</v>
      </c>
      <c r="BY38" s="78" t="s">
        <v>2653</v>
      </c>
      <c r="BZ38" s="79" t="s">
        <v>2673</v>
      </c>
      <c r="CB38" s="82" t="s">
        <v>2620</v>
      </c>
      <c r="CC38" s="84" t="s">
        <v>2673</v>
      </c>
    </row>
    <row r="39" spans="1:81" ht="70" customHeight="1" x14ac:dyDescent="0.35">
      <c r="A39" s="6" t="s">
        <v>2563</v>
      </c>
      <c r="B39" s="47" t="s">
        <v>1990</v>
      </c>
      <c r="C39" s="29" t="s">
        <v>588</v>
      </c>
      <c r="D39" s="29" t="s">
        <v>2010</v>
      </c>
      <c r="E39" s="29"/>
      <c r="F39" s="29" t="s">
        <v>624</v>
      </c>
      <c r="G39" s="29" t="s">
        <v>1984</v>
      </c>
      <c r="H39" s="29"/>
      <c r="I39" s="29" t="s">
        <v>981</v>
      </c>
      <c r="J39" s="29" t="s">
        <v>1984</v>
      </c>
      <c r="K39" s="29"/>
      <c r="L39" s="29" t="s">
        <v>887</v>
      </c>
      <c r="M39" s="29" t="s">
        <v>2010</v>
      </c>
      <c r="N39" s="29"/>
      <c r="O39" s="28" t="s">
        <v>1032</v>
      </c>
      <c r="P39" s="28" t="s">
        <v>2010</v>
      </c>
      <c r="Q39" s="29"/>
      <c r="R39" s="41" t="s">
        <v>1127</v>
      </c>
      <c r="S39" s="41" t="s">
        <v>1984</v>
      </c>
      <c r="T39" s="29"/>
      <c r="U39" s="41" t="s">
        <v>1170</v>
      </c>
      <c r="V39" s="41" t="s">
        <v>1984</v>
      </c>
      <c r="W39" s="29"/>
      <c r="X39" s="29" t="s">
        <v>1076</v>
      </c>
      <c r="Y39" s="52" t="s">
        <v>2010</v>
      </c>
      <c r="Z39" s="29"/>
      <c r="AA39" s="29" t="s">
        <v>365</v>
      </c>
      <c r="AB39" s="29" t="s">
        <v>2010</v>
      </c>
      <c r="AC39" s="29"/>
      <c r="AD39" s="29" t="s">
        <v>41</v>
      </c>
      <c r="AE39" s="29" t="s">
        <v>1984</v>
      </c>
      <c r="AF39" s="29"/>
      <c r="AG39" s="29" t="s">
        <v>932</v>
      </c>
      <c r="AH39" s="29" t="s">
        <v>2010</v>
      </c>
      <c r="AI39" s="29"/>
      <c r="AJ39" s="29" t="s">
        <v>1730</v>
      </c>
      <c r="AK39" s="29" t="s">
        <v>2010</v>
      </c>
      <c r="AL39" s="29"/>
      <c r="AM39" s="29" t="s">
        <v>446</v>
      </c>
      <c r="AN39" s="29" t="s">
        <v>2010</v>
      </c>
      <c r="AO39" s="29"/>
      <c r="AP39" s="29" t="s">
        <v>956</v>
      </c>
      <c r="AQ39" s="29" t="s">
        <v>1984</v>
      </c>
      <c r="AR39" s="29"/>
      <c r="AS39" s="29" t="s">
        <v>1775</v>
      </c>
      <c r="AT39" s="29" t="s">
        <v>2010</v>
      </c>
      <c r="AU39" s="29"/>
      <c r="AV39" s="29" t="s">
        <v>1680</v>
      </c>
      <c r="AW39" s="29" t="s">
        <v>1984</v>
      </c>
      <c r="AX39" s="29"/>
      <c r="AY39" s="28" t="s">
        <v>1640</v>
      </c>
      <c r="AZ39" s="28" t="s">
        <v>2010</v>
      </c>
      <c r="BA39" s="29"/>
      <c r="BB39" s="29" t="s">
        <v>1954</v>
      </c>
      <c r="BC39" s="29" t="s">
        <v>2010</v>
      </c>
      <c r="BD39" s="29"/>
      <c r="BE39" s="4" t="s">
        <v>2093</v>
      </c>
      <c r="BF39" s="4" t="s">
        <v>2010</v>
      </c>
      <c r="BG39" s="29"/>
      <c r="BH39" s="4" t="s">
        <v>2243</v>
      </c>
      <c r="BI39" s="4" t="s">
        <v>1984</v>
      </c>
      <c r="BK39" s="7" t="s">
        <v>2292</v>
      </c>
      <c r="BL39" s="4" t="s">
        <v>2010</v>
      </c>
      <c r="BM39" s="7" t="s">
        <v>2338</v>
      </c>
      <c r="BN39" s="4" t="s">
        <v>1984</v>
      </c>
      <c r="BP39" s="7" t="s">
        <v>2375</v>
      </c>
      <c r="BQ39" s="4" t="s">
        <v>1984</v>
      </c>
      <c r="BS39" s="7" t="s">
        <v>2497</v>
      </c>
      <c r="BT39" s="4" t="s">
        <v>2010</v>
      </c>
      <c r="BV39" s="4" t="s">
        <v>2044</v>
      </c>
      <c r="BW39" s="4" t="s">
        <v>2010</v>
      </c>
      <c r="BY39" s="77" t="s">
        <v>2634</v>
      </c>
      <c r="BZ39" s="79" t="s">
        <v>2628</v>
      </c>
      <c r="CB39" s="82" t="s">
        <v>2689</v>
      </c>
      <c r="CC39" s="84" t="s">
        <v>2628</v>
      </c>
    </row>
    <row r="40" spans="1:81" ht="70" customHeight="1" x14ac:dyDescent="0.35">
      <c r="A40" s="6" t="s">
        <v>2576</v>
      </c>
      <c r="B40" s="47" t="s">
        <v>1994</v>
      </c>
      <c r="C40" s="29" t="s">
        <v>589</v>
      </c>
      <c r="D40" s="29" t="s">
        <v>2010</v>
      </c>
      <c r="E40" s="29"/>
      <c r="F40" s="29" t="s">
        <v>626</v>
      </c>
      <c r="G40" s="29" t="s">
        <v>2010</v>
      </c>
      <c r="H40" s="29"/>
      <c r="I40" s="29" t="s">
        <v>982</v>
      </c>
      <c r="J40" s="29" t="s">
        <v>2010</v>
      </c>
      <c r="K40" s="29"/>
      <c r="L40" s="29" t="s">
        <v>888</v>
      </c>
      <c r="M40" s="29" t="s">
        <v>2010</v>
      </c>
      <c r="N40" s="29"/>
      <c r="O40" s="28" t="s">
        <v>1033</v>
      </c>
      <c r="P40" s="28" t="s">
        <v>2010</v>
      </c>
      <c r="Q40" s="29"/>
      <c r="R40" s="41" t="s">
        <v>1128</v>
      </c>
      <c r="S40" s="41" t="s">
        <v>2010</v>
      </c>
      <c r="T40" s="29"/>
      <c r="U40" s="41" t="s">
        <v>1171</v>
      </c>
      <c r="V40" s="41" t="s">
        <v>2010</v>
      </c>
      <c r="W40" s="29"/>
      <c r="X40" s="29" t="s">
        <v>1077</v>
      </c>
      <c r="Y40" s="29" t="s">
        <v>2010</v>
      </c>
      <c r="Z40" s="29"/>
      <c r="AA40" s="29" t="s">
        <v>366</v>
      </c>
      <c r="AB40" s="29" t="s">
        <v>2010</v>
      </c>
      <c r="AC40" s="29"/>
      <c r="AD40" s="29" t="s">
        <v>747</v>
      </c>
      <c r="AE40" s="29" t="s">
        <v>2010</v>
      </c>
      <c r="AF40" s="29"/>
      <c r="AG40" s="29" t="s">
        <v>933</v>
      </c>
      <c r="AH40" s="29" t="s">
        <v>2010</v>
      </c>
      <c r="AI40" s="29"/>
      <c r="AJ40" s="29" t="s">
        <v>1731</v>
      </c>
      <c r="AK40" s="29" t="s">
        <v>2010</v>
      </c>
      <c r="AL40" s="29"/>
      <c r="AM40" s="29" t="s">
        <v>447</v>
      </c>
      <c r="AN40" s="29" t="s">
        <v>2010</v>
      </c>
      <c r="AO40" s="29"/>
      <c r="AP40" s="29" t="s">
        <v>1916</v>
      </c>
      <c r="AQ40" s="29" t="s">
        <v>1984</v>
      </c>
      <c r="AR40" s="29"/>
      <c r="AS40" s="29" t="s">
        <v>1776</v>
      </c>
      <c r="AT40" s="29" t="s">
        <v>2010</v>
      </c>
      <c r="AU40" s="29"/>
      <c r="AV40" s="29" t="s">
        <v>1681</v>
      </c>
      <c r="AW40" s="29" t="s">
        <v>2010</v>
      </c>
      <c r="AX40" s="29"/>
      <c r="AY40" s="28" t="s">
        <v>1641</v>
      </c>
      <c r="AZ40" s="28" t="s">
        <v>2010</v>
      </c>
      <c r="BA40" s="29"/>
      <c r="BB40" s="29" t="s">
        <v>1955</v>
      </c>
      <c r="BC40" s="29" t="s">
        <v>2010</v>
      </c>
      <c r="BD40" s="29"/>
      <c r="BE40" s="4" t="s">
        <v>2094</v>
      </c>
      <c r="BF40" s="4" t="s">
        <v>2010</v>
      </c>
      <c r="BG40" s="29"/>
      <c r="BH40" s="4" t="s">
        <v>2244</v>
      </c>
      <c r="BI40" s="4" t="s">
        <v>2010</v>
      </c>
      <c r="BK40" s="7" t="s">
        <v>2293</v>
      </c>
      <c r="BL40" s="4" t="s">
        <v>2010</v>
      </c>
      <c r="BM40" s="7" t="s">
        <v>2339</v>
      </c>
      <c r="BN40" s="4" t="s">
        <v>2010</v>
      </c>
      <c r="BP40" s="7" t="s">
        <v>2376</v>
      </c>
      <c r="BQ40" s="4" t="s">
        <v>2010</v>
      </c>
      <c r="BS40" s="7" t="s">
        <v>2498</v>
      </c>
      <c r="BT40" s="4" t="s">
        <v>2010</v>
      </c>
      <c r="BV40" s="4" t="s">
        <v>2045</v>
      </c>
      <c r="BW40" s="4" t="s">
        <v>2010</v>
      </c>
      <c r="BY40" s="77" t="s">
        <v>2634</v>
      </c>
      <c r="BZ40" s="79" t="s">
        <v>2628</v>
      </c>
      <c r="CB40" s="82" t="s">
        <v>2716</v>
      </c>
      <c r="CC40" s="84" t="s">
        <v>2628</v>
      </c>
    </row>
    <row r="41" spans="1:81" ht="70" customHeight="1" x14ac:dyDescent="0.35">
      <c r="A41" s="6" t="s">
        <v>2565</v>
      </c>
      <c r="B41" s="47" t="s">
        <v>1988</v>
      </c>
      <c r="C41" s="29" t="s">
        <v>25</v>
      </c>
      <c r="D41" s="29" t="s">
        <v>2011</v>
      </c>
      <c r="E41" s="29"/>
      <c r="F41" s="29" t="s">
        <v>627</v>
      </c>
      <c r="G41" s="29" t="s">
        <v>1984</v>
      </c>
      <c r="H41" s="29"/>
      <c r="I41" s="29" t="s">
        <v>983</v>
      </c>
      <c r="J41" s="29" t="s">
        <v>2011</v>
      </c>
      <c r="K41" s="29"/>
      <c r="L41" s="29" t="s">
        <v>889</v>
      </c>
      <c r="M41" s="29" t="s">
        <v>1984</v>
      </c>
      <c r="N41" s="29"/>
      <c r="O41" s="28" t="s">
        <v>1034</v>
      </c>
      <c r="P41" s="28" t="s">
        <v>2011</v>
      </c>
      <c r="Q41" s="29"/>
      <c r="R41" s="11" t="s">
        <v>1129</v>
      </c>
      <c r="S41" s="41" t="s">
        <v>2011</v>
      </c>
      <c r="T41" s="29"/>
      <c r="U41" s="41" t="s">
        <v>1172</v>
      </c>
      <c r="V41" s="41" t="s">
        <v>1984</v>
      </c>
      <c r="W41" s="29"/>
      <c r="X41" s="29" t="s">
        <v>1078</v>
      </c>
      <c r="Y41" s="29" t="s">
        <v>1984</v>
      </c>
      <c r="Z41" s="29"/>
      <c r="AA41" s="29" t="s">
        <v>367</v>
      </c>
      <c r="AB41" s="29" t="s">
        <v>2011</v>
      </c>
      <c r="AC41" s="29"/>
      <c r="AD41" s="29" t="s">
        <v>748</v>
      </c>
      <c r="AE41" s="29" t="s">
        <v>2011</v>
      </c>
      <c r="AF41" s="29"/>
      <c r="AG41" s="29" t="s">
        <v>934</v>
      </c>
      <c r="AH41" s="29" t="s">
        <v>2011</v>
      </c>
      <c r="AI41" s="29"/>
      <c r="AJ41" s="29" t="s">
        <v>1732</v>
      </c>
      <c r="AK41" s="29" t="s">
        <v>2011</v>
      </c>
      <c r="AL41" s="29"/>
      <c r="AM41" s="29" t="s">
        <v>724</v>
      </c>
      <c r="AN41" s="29" t="s">
        <v>2011</v>
      </c>
      <c r="AO41" s="29"/>
      <c r="AP41" s="29" t="s">
        <v>1916</v>
      </c>
      <c r="AQ41" s="29" t="s">
        <v>1984</v>
      </c>
      <c r="AR41" s="29"/>
      <c r="AS41" s="29" t="s">
        <v>1777</v>
      </c>
      <c r="AT41" s="29" t="s">
        <v>2011</v>
      </c>
      <c r="AU41" s="29"/>
      <c r="AV41" s="29" t="s">
        <v>1682</v>
      </c>
      <c r="AW41" s="29" t="s">
        <v>2011</v>
      </c>
      <c r="AX41" s="29"/>
      <c r="AY41" s="28" t="s">
        <v>1642</v>
      </c>
      <c r="AZ41" s="28" t="s">
        <v>2011</v>
      </c>
      <c r="BA41" s="29"/>
      <c r="BB41" s="29" t="s">
        <v>1034</v>
      </c>
      <c r="BC41" s="29" t="s">
        <v>2011</v>
      </c>
      <c r="BD41" s="29"/>
      <c r="BE41" s="4" t="s">
        <v>2095</v>
      </c>
      <c r="BF41" s="4" t="s">
        <v>2011</v>
      </c>
      <c r="BG41" s="29"/>
      <c r="BH41" s="4" t="s">
        <v>2245</v>
      </c>
      <c r="BI41" s="4" t="s">
        <v>2011</v>
      </c>
      <c r="BK41" s="7" t="s">
        <v>2294</v>
      </c>
      <c r="BL41" s="4" t="s">
        <v>2011</v>
      </c>
      <c r="BM41" s="7" t="s">
        <v>2340</v>
      </c>
      <c r="BN41" s="4" t="s">
        <v>2011</v>
      </c>
      <c r="BP41" s="7" t="s">
        <v>2377</v>
      </c>
      <c r="BQ41" s="4" t="s">
        <v>2011</v>
      </c>
      <c r="BS41" s="7" t="s">
        <v>2499</v>
      </c>
      <c r="BT41" s="4" t="s">
        <v>2011</v>
      </c>
      <c r="BV41" s="4" t="s">
        <v>2046</v>
      </c>
      <c r="BW41" s="4" t="s">
        <v>1984</v>
      </c>
      <c r="BY41" s="77" t="s">
        <v>2699</v>
      </c>
      <c r="BZ41" s="79" t="s">
        <v>2673</v>
      </c>
      <c r="CB41" s="82" t="s">
        <v>2716</v>
      </c>
      <c r="CC41" s="84" t="s">
        <v>2673</v>
      </c>
    </row>
    <row r="42" spans="1:81" ht="70" customHeight="1" x14ac:dyDescent="0.35">
      <c r="A42" s="6" t="s">
        <v>2566</v>
      </c>
      <c r="B42" s="47" t="s">
        <v>1994</v>
      </c>
      <c r="C42" s="29" t="s">
        <v>25</v>
      </c>
      <c r="D42" s="29" t="s">
        <v>2010</v>
      </c>
      <c r="E42" s="29"/>
      <c r="F42" s="29" t="s">
        <v>628</v>
      </c>
      <c r="G42" s="29" t="s">
        <v>2010</v>
      </c>
      <c r="H42" s="29"/>
      <c r="I42" s="29" t="s">
        <v>984</v>
      </c>
      <c r="J42" s="29" t="s">
        <v>2010</v>
      </c>
      <c r="K42" s="29"/>
      <c r="L42" s="29" t="s">
        <v>890</v>
      </c>
      <c r="M42" s="29" t="s">
        <v>2010</v>
      </c>
      <c r="N42" s="29"/>
      <c r="O42" s="28" t="s">
        <v>1035</v>
      </c>
      <c r="P42" s="28" t="s">
        <v>1984</v>
      </c>
      <c r="Q42" s="29"/>
      <c r="R42" s="11" t="s">
        <v>1130</v>
      </c>
      <c r="S42" s="41" t="s">
        <v>2010</v>
      </c>
      <c r="T42" s="29"/>
      <c r="U42" s="11" t="s">
        <v>1173</v>
      </c>
      <c r="V42" s="41" t="s">
        <v>2010</v>
      </c>
      <c r="W42" s="29"/>
      <c r="X42" s="29" t="s">
        <v>1078</v>
      </c>
      <c r="Y42" s="29" t="s">
        <v>1984</v>
      </c>
      <c r="Z42" s="29"/>
      <c r="AA42" s="29" t="s">
        <v>368</v>
      </c>
      <c r="AB42" s="29" t="s">
        <v>2010</v>
      </c>
      <c r="AC42" s="29"/>
      <c r="AD42" s="29" t="s">
        <v>411</v>
      </c>
      <c r="AE42" s="29" t="s">
        <v>1984</v>
      </c>
      <c r="AF42" s="29"/>
      <c r="AG42" s="29" t="s">
        <v>935</v>
      </c>
      <c r="AH42" s="29" t="s">
        <v>2010</v>
      </c>
      <c r="AI42" s="29"/>
      <c r="AJ42" s="29" t="s">
        <v>1733</v>
      </c>
      <c r="AK42" s="29" t="s">
        <v>2010</v>
      </c>
      <c r="AL42" s="29"/>
      <c r="AM42" s="29" t="s">
        <v>725</v>
      </c>
      <c r="AN42" s="29" t="s">
        <v>2010</v>
      </c>
      <c r="AO42" s="29"/>
      <c r="AP42" s="29" t="s">
        <v>1920</v>
      </c>
      <c r="AQ42" s="29" t="s">
        <v>2010</v>
      </c>
      <c r="AR42" s="29"/>
      <c r="AS42" s="29" t="s">
        <v>1778</v>
      </c>
      <c r="AT42" s="29" t="s">
        <v>2010</v>
      </c>
      <c r="AU42" s="29"/>
      <c r="AV42" s="29" t="s">
        <v>1683</v>
      </c>
      <c r="AW42" s="29" t="s">
        <v>2010</v>
      </c>
      <c r="AX42" s="29"/>
      <c r="AY42" s="28" t="s">
        <v>1643</v>
      </c>
      <c r="AZ42" s="28" t="s">
        <v>2010</v>
      </c>
      <c r="BA42" s="29"/>
      <c r="BB42" s="29" t="s">
        <v>1956</v>
      </c>
      <c r="BC42" s="29" t="s">
        <v>2010</v>
      </c>
      <c r="BD42" s="29"/>
      <c r="BE42" s="4" t="s">
        <v>2096</v>
      </c>
      <c r="BF42" s="4" t="s">
        <v>2010</v>
      </c>
      <c r="BG42" s="29"/>
      <c r="BH42" s="4" t="s">
        <v>2246</v>
      </c>
      <c r="BI42" s="4" t="s">
        <v>2010</v>
      </c>
      <c r="BK42" s="7" t="s">
        <v>2294</v>
      </c>
      <c r="BL42" s="4" t="s">
        <v>2010</v>
      </c>
      <c r="BM42" s="7" t="s">
        <v>2340</v>
      </c>
      <c r="BN42" s="4" t="s">
        <v>2010</v>
      </c>
      <c r="BP42" s="7" t="s">
        <v>805</v>
      </c>
      <c r="BQ42" s="4" t="s">
        <v>2010</v>
      </c>
      <c r="BS42" s="7" t="s">
        <v>1018</v>
      </c>
      <c r="BT42" s="4" t="s">
        <v>2010</v>
      </c>
      <c r="BV42" s="4" t="s">
        <v>2047</v>
      </c>
      <c r="BW42" s="4" t="s">
        <v>2010</v>
      </c>
      <c r="BY42" s="77" t="s">
        <v>2704</v>
      </c>
      <c r="BZ42" s="79" t="s">
        <v>2628</v>
      </c>
      <c r="CB42" s="82" t="s">
        <v>2717</v>
      </c>
      <c r="CC42" s="84" t="s">
        <v>2628</v>
      </c>
    </row>
    <row r="43" spans="1:81" ht="70" customHeight="1" x14ac:dyDescent="0.35">
      <c r="A43" s="6" t="s">
        <v>2567</v>
      </c>
      <c r="B43" s="47" t="s">
        <v>1992</v>
      </c>
      <c r="C43" s="29" t="s">
        <v>25</v>
      </c>
      <c r="D43" s="29" t="s">
        <v>1991</v>
      </c>
      <c r="E43" s="29"/>
      <c r="F43" s="29" t="s">
        <v>629</v>
      </c>
      <c r="G43" s="29" t="s">
        <v>1991</v>
      </c>
      <c r="H43" s="29"/>
      <c r="I43" s="29" t="s">
        <v>985</v>
      </c>
      <c r="J43" s="29" t="s">
        <v>1991</v>
      </c>
      <c r="K43" s="29"/>
      <c r="L43" s="29" t="s">
        <v>891</v>
      </c>
      <c r="M43" s="29" t="s">
        <v>1984</v>
      </c>
      <c r="N43" s="29"/>
      <c r="O43" s="28" t="s">
        <v>1024</v>
      </c>
      <c r="P43" s="28" t="s">
        <v>1984</v>
      </c>
      <c r="Q43" s="29"/>
      <c r="R43" s="11" t="s">
        <v>1131</v>
      </c>
      <c r="S43" s="41" t="s">
        <v>1984</v>
      </c>
      <c r="T43" s="29"/>
      <c r="U43" s="11" t="s">
        <v>1174</v>
      </c>
      <c r="V43" s="41" t="s">
        <v>1984</v>
      </c>
      <c r="W43" s="29"/>
      <c r="X43" s="29" t="s">
        <v>1078</v>
      </c>
      <c r="Y43" s="29" t="s">
        <v>1984</v>
      </c>
      <c r="Z43" s="29"/>
      <c r="AA43" s="29" t="s">
        <v>369</v>
      </c>
      <c r="AB43" s="29" t="s">
        <v>1991</v>
      </c>
      <c r="AC43" s="29"/>
      <c r="AD43" s="29" t="s">
        <v>41</v>
      </c>
      <c r="AE43" s="29" t="s">
        <v>1984</v>
      </c>
      <c r="AF43" s="29"/>
      <c r="AG43" s="29" t="s">
        <v>630</v>
      </c>
      <c r="AH43" s="29" t="s">
        <v>1984</v>
      </c>
      <c r="AI43" s="29"/>
      <c r="AJ43" s="29" t="s">
        <v>1131</v>
      </c>
      <c r="AK43" s="29" t="s">
        <v>1984</v>
      </c>
      <c r="AL43" s="29"/>
      <c r="AM43" s="29" t="s">
        <v>726</v>
      </c>
      <c r="AN43" s="29" t="s">
        <v>1991</v>
      </c>
      <c r="AO43" s="29"/>
      <c r="AP43" s="29" t="s">
        <v>1917</v>
      </c>
      <c r="AQ43" s="29" t="s">
        <v>1984</v>
      </c>
      <c r="AR43" s="29"/>
      <c r="AS43" s="29" t="s">
        <v>1174</v>
      </c>
      <c r="AT43" s="29" t="s">
        <v>1984</v>
      </c>
      <c r="AU43" s="29"/>
      <c r="AV43" s="29" t="s">
        <v>1131</v>
      </c>
      <c r="AW43" s="29" t="s">
        <v>1984</v>
      </c>
      <c r="AX43" s="29"/>
      <c r="AY43" s="28" t="s">
        <v>1131</v>
      </c>
      <c r="AZ43" s="28" t="s">
        <v>1984</v>
      </c>
      <c r="BA43" s="29"/>
      <c r="BB43" s="29" t="s">
        <v>1024</v>
      </c>
      <c r="BC43" s="29" t="s">
        <v>1984</v>
      </c>
      <c r="BD43" s="29"/>
      <c r="BE43" s="4" t="s">
        <v>2097</v>
      </c>
      <c r="BF43" s="4" t="s">
        <v>1991</v>
      </c>
      <c r="BG43" s="29"/>
      <c r="BH43" s="4" t="s">
        <v>2247</v>
      </c>
      <c r="BI43" s="4" t="s">
        <v>1984</v>
      </c>
      <c r="BK43" s="7" t="s">
        <v>2294</v>
      </c>
      <c r="BL43" s="4" t="s">
        <v>1991</v>
      </c>
      <c r="BM43" s="7" t="s">
        <v>2340</v>
      </c>
      <c r="BN43" s="4" t="s">
        <v>1991</v>
      </c>
      <c r="BP43" s="7" t="s">
        <v>1024</v>
      </c>
      <c r="BQ43" s="4" t="s">
        <v>1984</v>
      </c>
      <c r="BS43" s="7" t="s">
        <v>985</v>
      </c>
      <c r="BT43" s="4" t="s">
        <v>1991</v>
      </c>
      <c r="BV43" s="4" t="s">
        <v>131</v>
      </c>
      <c r="BW43" s="4" t="s">
        <v>1984</v>
      </c>
      <c r="BY43" s="77" t="s">
        <v>2704</v>
      </c>
      <c r="BZ43" s="79" t="s">
        <v>2631</v>
      </c>
      <c r="CB43" s="82" t="s">
        <v>2717</v>
      </c>
      <c r="CC43" s="84" t="s">
        <v>2631</v>
      </c>
    </row>
    <row r="44" spans="1:81" ht="70" customHeight="1" x14ac:dyDescent="0.35">
      <c r="A44" s="6" t="s">
        <v>2568</v>
      </c>
      <c r="B44" s="47" t="s">
        <v>1993</v>
      </c>
      <c r="C44" s="29" t="s">
        <v>42</v>
      </c>
      <c r="D44" s="29" t="s">
        <v>1984</v>
      </c>
      <c r="E44" s="29"/>
      <c r="F44" s="29" t="s">
        <v>630</v>
      </c>
      <c r="G44" s="29" t="s">
        <v>1984</v>
      </c>
      <c r="H44" s="29"/>
      <c r="I44" s="29" t="s">
        <v>986</v>
      </c>
      <c r="J44" s="29" t="s">
        <v>1984</v>
      </c>
      <c r="K44" s="29"/>
      <c r="L44" s="29" t="s">
        <v>65</v>
      </c>
      <c r="M44" s="29" t="s">
        <v>2010</v>
      </c>
      <c r="N44" s="29"/>
      <c r="O44" s="28" t="s">
        <v>1036</v>
      </c>
      <c r="P44" s="28" t="s">
        <v>2010</v>
      </c>
      <c r="Q44" s="29"/>
      <c r="R44" s="11" t="s">
        <v>685</v>
      </c>
      <c r="S44" s="41" t="s">
        <v>1984</v>
      </c>
      <c r="T44" s="29"/>
      <c r="U44" s="11" t="s">
        <v>1175</v>
      </c>
      <c r="V44" s="41" t="s">
        <v>2010</v>
      </c>
      <c r="W44" s="29"/>
      <c r="X44" s="29" t="s">
        <v>1072</v>
      </c>
      <c r="Y44" s="29" t="s">
        <v>2010</v>
      </c>
      <c r="Z44" s="29"/>
      <c r="AA44" s="29" t="s">
        <v>370</v>
      </c>
      <c r="AB44" s="29" t="s">
        <v>2010</v>
      </c>
      <c r="AC44" s="29"/>
      <c r="AD44" s="29" t="s">
        <v>412</v>
      </c>
      <c r="AE44" s="29" t="s">
        <v>2010</v>
      </c>
      <c r="AF44" s="29"/>
      <c r="AG44" s="29" t="s">
        <v>937</v>
      </c>
      <c r="AH44" s="29" t="s">
        <v>2010</v>
      </c>
      <c r="AI44" s="29"/>
      <c r="AJ44" s="29" t="s">
        <v>1729</v>
      </c>
      <c r="AK44" s="29" t="s">
        <v>1984</v>
      </c>
      <c r="AL44" s="29"/>
      <c r="AM44" s="29" t="s">
        <v>623</v>
      </c>
      <c r="AN44" s="29" t="s">
        <v>1984</v>
      </c>
      <c r="AO44" s="29"/>
      <c r="AP44" s="29" t="s">
        <v>956</v>
      </c>
      <c r="AQ44" s="29" t="s">
        <v>1984</v>
      </c>
      <c r="AR44" s="29"/>
      <c r="AS44" s="29" t="s">
        <v>1779</v>
      </c>
      <c r="AT44" s="29" t="s">
        <v>2010</v>
      </c>
      <c r="AU44" s="29"/>
      <c r="AV44" s="29" t="s">
        <v>1684</v>
      </c>
      <c r="AW44" s="29" t="s">
        <v>2010</v>
      </c>
      <c r="AX44" s="29"/>
      <c r="AY44" s="28" t="s">
        <v>685</v>
      </c>
      <c r="AZ44" s="28" t="s">
        <v>1984</v>
      </c>
      <c r="BA44" s="29"/>
      <c r="BB44" s="29" t="s">
        <v>1024</v>
      </c>
      <c r="BC44" s="29" t="s">
        <v>1984</v>
      </c>
      <c r="BD44" s="29"/>
      <c r="BE44" s="4" t="s">
        <v>2098</v>
      </c>
      <c r="BF44" s="4" t="s">
        <v>2010</v>
      </c>
      <c r="BG44" s="29"/>
      <c r="BH44" s="4" t="s">
        <v>2248</v>
      </c>
      <c r="BI44" s="4" t="s">
        <v>2010</v>
      </c>
      <c r="BK44" s="7" t="s">
        <v>2295</v>
      </c>
      <c r="BL44" s="4" t="s">
        <v>2010</v>
      </c>
      <c r="BM44" s="7" t="s">
        <v>2341</v>
      </c>
      <c r="BN44" s="4" t="s">
        <v>2010</v>
      </c>
      <c r="BP44" s="7" t="s">
        <v>2378</v>
      </c>
      <c r="BQ44" s="4" t="s">
        <v>2010</v>
      </c>
      <c r="BS44" s="7" t="s">
        <v>2500</v>
      </c>
      <c r="BT44" s="4" t="s">
        <v>2010</v>
      </c>
      <c r="BV44" s="4" t="s">
        <v>2048</v>
      </c>
      <c r="BW44" s="4" t="s">
        <v>2010</v>
      </c>
      <c r="BY44" s="77" t="s">
        <v>2600</v>
      </c>
      <c r="BZ44" s="79" t="s">
        <v>2628</v>
      </c>
      <c r="CB44" s="82" t="s">
        <v>2718</v>
      </c>
      <c r="CC44" s="84" t="s">
        <v>2628</v>
      </c>
    </row>
    <row r="45" spans="1:81" ht="70" customHeight="1" x14ac:dyDescent="0.35">
      <c r="A45" s="6" t="s">
        <v>2578</v>
      </c>
      <c r="B45" s="47" t="s">
        <v>1995</v>
      </c>
      <c r="C45" s="29" t="s">
        <v>590</v>
      </c>
      <c r="D45" s="29" t="s">
        <v>1984</v>
      </c>
      <c r="E45" s="29"/>
      <c r="F45" s="29" t="s">
        <v>631</v>
      </c>
      <c r="G45" s="29" t="s">
        <v>2010</v>
      </c>
      <c r="H45" s="29"/>
      <c r="I45" s="29" t="s">
        <v>987</v>
      </c>
      <c r="J45" s="29" t="s">
        <v>2010</v>
      </c>
      <c r="K45" s="29"/>
      <c r="L45" s="29" t="s">
        <v>892</v>
      </c>
      <c r="M45" s="29" t="s">
        <v>2010</v>
      </c>
      <c r="N45" s="29"/>
      <c r="O45" s="28" t="s">
        <v>1037</v>
      </c>
      <c r="P45" s="28" t="s">
        <v>2010</v>
      </c>
      <c r="Q45" s="29"/>
      <c r="R45" s="41" t="s">
        <v>1132</v>
      </c>
      <c r="S45" s="41" t="s">
        <v>2010</v>
      </c>
      <c r="T45" s="29"/>
      <c r="U45" s="11" t="s">
        <v>1176</v>
      </c>
      <c r="V45" s="41" t="s">
        <v>1984</v>
      </c>
      <c r="W45" s="29"/>
      <c r="X45" s="29" t="s">
        <v>1079</v>
      </c>
      <c r="Y45" s="29" t="s">
        <v>2010</v>
      </c>
      <c r="Z45" s="29"/>
      <c r="AA45" s="29" t="s">
        <v>371</v>
      </c>
      <c r="AB45" s="29" t="s">
        <v>2010</v>
      </c>
      <c r="AC45" s="29"/>
      <c r="AD45" s="29" t="s">
        <v>413</v>
      </c>
      <c r="AE45" s="29" t="s">
        <v>2010</v>
      </c>
      <c r="AF45" s="29"/>
      <c r="AG45" s="29" t="s">
        <v>892</v>
      </c>
      <c r="AH45" s="29" t="s">
        <v>2010</v>
      </c>
      <c r="AI45" s="29"/>
      <c r="AJ45" s="29" t="s">
        <v>1734</v>
      </c>
      <c r="AK45" s="29" t="s">
        <v>2010</v>
      </c>
      <c r="AL45" s="29"/>
      <c r="AM45" s="29" t="s">
        <v>727</v>
      </c>
      <c r="AN45" s="29" t="s">
        <v>2010</v>
      </c>
      <c r="AO45" s="29"/>
      <c r="AP45" s="29" t="s">
        <v>1918</v>
      </c>
      <c r="AQ45" s="29" t="s">
        <v>2010</v>
      </c>
      <c r="AR45" s="29"/>
      <c r="AS45" s="29" t="s">
        <v>1780</v>
      </c>
      <c r="AT45" s="29" t="s">
        <v>2010</v>
      </c>
      <c r="AU45" s="29"/>
      <c r="AV45" s="29" t="s">
        <v>1685</v>
      </c>
      <c r="AW45" s="29" t="s">
        <v>2010</v>
      </c>
      <c r="AX45" s="29"/>
      <c r="AY45" s="28" t="s">
        <v>1132</v>
      </c>
      <c r="AZ45" s="28" t="s">
        <v>2010</v>
      </c>
      <c r="BA45" s="29"/>
      <c r="BB45" s="29" t="s">
        <v>1957</v>
      </c>
      <c r="BC45" s="29" t="s">
        <v>2010</v>
      </c>
      <c r="BD45" s="29"/>
      <c r="BE45" s="4" t="s">
        <v>2099</v>
      </c>
      <c r="BF45" s="4" t="s">
        <v>2010</v>
      </c>
      <c r="BG45" s="29"/>
      <c r="BH45" s="4" t="s">
        <v>2249</v>
      </c>
      <c r="BI45" s="4" t="s">
        <v>2010</v>
      </c>
      <c r="BK45" s="7" t="s">
        <v>2296</v>
      </c>
      <c r="BL45" s="4" t="s">
        <v>2010</v>
      </c>
      <c r="BM45" s="7" t="s">
        <v>2342</v>
      </c>
      <c r="BN45" s="4" t="s">
        <v>2010</v>
      </c>
      <c r="BP45" s="7" t="s">
        <v>2379</v>
      </c>
      <c r="BQ45" s="4" t="s">
        <v>2010</v>
      </c>
      <c r="BS45" s="7" t="s">
        <v>2501</v>
      </c>
      <c r="BT45" s="4" t="s">
        <v>2010</v>
      </c>
      <c r="BV45" s="4" t="s">
        <v>2049</v>
      </c>
      <c r="BW45" s="4" t="s">
        <v>2010</v>
      </c>
      <c r="BY45" s="77" t="s">
        <v>2606</v>
      </c>
      <c r="BZ45" s="79" t="s">
        <v>2671</v>
      </c>
      <c r="CB45" s="82" t="s">
        <v>2677</v>
      </c>
      <c r="CC45" s="84" t="s">
        <v>2671</v>
      </c>
    </row>
    <row r="46" spans="1:81" ht="70" customHeight="1" x14ac:dyDescent="0.35">
      <c r="A46" s="6" t="s">
        <v>2570</v>
      </c>
      <c r="B46" s="47" t="s">
        <v>1996</v>
      </c>
      <c r="C46" s="29" t="s">
        <v>29</v>
      </c>
      <c r="D46" s="29" t="s">
        <v>1984</v>
      </c>
      <c r="E46" s="29"/>
      <c r="F46" s="29" t="s">
        <v>632</v>
      </c>
      <c r="G46" s="29" t="s">
        <v>2010</v>
      </c>
      <c r="H46" s="29"/>
      <c r="I46" s="29" t="s">
        <v>988</v>
      </c>
      <c r="J46" s="29" t="s">
        <v>2010</v>
      </c>
      <c r="K46" s="29"/>
      <c r="L46" s="29" t="s">
        <v>66</v>
      </c>
      <c r="M46" s="29" t="s">
        <v>1984</v>
      </c>
      <c r="N46" s="29"/>
      <c r="O46" s="28" t="s">
        <v>1025</v>
      </c>
      <c r="P46" s="28" t="s">
        <v>1984</v>
      </c>
      <c r="Q46" s="29"/>
      <c r="R46" s="41" t="s">
        <v>1133</v>
      </c>
      <c r="S46" s="41" t="s">
        <v>1984</v>
      </c>
      <c r="T46" s="29"/>
      <c r="U46" s="11" t="s">
        <v>1133</v>
      </c>
      <c r="V46" s="41" t="s">
        <v>1984</v>
      </c>
      <c r="W46" s="29"/>
      <c r="X46" s="29" t="s">
        <v>1080</v>
      </c>
      <c r="Y46" s="29" t="s">
        <v>2010</v>
      </c>
      <c r="Z46" s="29"/>
      <c r="AA46" s="29" t="s">
        <v>372</v>
      </c>
      <c r="AB46" s="29" t="s">
        <v>2010</v>
      </c>
      <c r="AC46" s="29"/>
      <c r="AD46" s="29" t="s">
        <v>407</v>
      </c>
      <c r="AE46" s="29" t="s">
        <v>2010</v>
      </c>
      <c r="AF46" s="29"/>
      <c r="AG46" s="29" t="s">
        <v>938</v>
      </c>
      <c r="AH46" s="29" t="s">
        <v>2010</v>
      </c>
      <c r="AI46" s="29"/>
      <c r="AJ46" s="29" t="s">
        <v>1735</v>
      </c>
      <c r="AK46" s="29" t="s">
        <v>2010</v>
      </c>
      <c r="AL46" s="29"/>
      <c r="AM46" s="29" t="s">
        <v>448</v>
      </c>
      <c r="AN46" s="29" t="s">
        <v>2010</v>
      </c>
      <c r="AO46" s="29"/>
      <c r="AP46" s="29" t="s">
        <v>1919</v>
      </c>
      <c r="AQ46" s="29" t="s">
        <v>2010</v>
      </c>
      <c r="AR46" s="29"/>
      <c r="AS46" s="29" t="s">
        <v>461</v>
      </c>
      <c r="AT46" s="29" t="s">
        <v>2010</v>
      </c>
      <c r="AU46" s="29"/>
      <c r="AV46" s="29" t="s">
        <v>1686</v>
      </c>
      <c r="AW46" s="29" t="s">
        <v>2010</v>
      </c>
      <c r="AX46" s="29"/>
      <c r="AY46" s="28" t="s">
        <v>1644</v>
      </c>
      <c r="AZ46" s="28" t="s">
        <v>2010</v>
      </c>
      <c r="BA46" s="29"/>
      <c r="BB46" s="29" t="s">
        <v>1958</v>
      </c>
      <c r="BC46" s="29" t="s">
        <v>2010</v>
      </c>
      <c r="BD46" s="29"/>
      <c r="BE46" s="4" t="s">
        <v>2100</v>
      </c>
      <c r="BF46" s="4" t="s">
        <v>2010</v>
      </c>
      <c r="BG46" s="29"/>
      <c r="BH46" s="4" t="s">
        <v>2250</v>
      </c>
      <c r="BI46" s="4" t="s">
        <v>2010</v>
      </c>
      <c r="BK46" s="7" t="s">
        <v>2297</v>
      </c>
      <c r="BL46" s="4" t="s">
        <v>2010</v>
      </c>
      <c r="BM46" s="7" t="s">
        <v>2343</v>
      </c>
      <c r="BN46" s="4" t="s">
        <v>1984</v>
      </c>
      <c r="BP46" s="7" t="s">
        <v>2380</v>
      </c>
      <c r="BQ46" s="4" t="s">
        <v>2010</v>
      </c>
      <c r="BS46" s="7" t="s">
        <v>2502</v>
      </c>
      <c r="BT46" s="4" t="s">
        <v>1984</v>
      </c>
      <c r="BV46" s="4" t="s">
        <v>2050</v>
      </c>
      <c r="BW46" s="4" t="s">
        <v>2010</v>
      </c>
      <c r="BY46" s="77" t="s">
        <v>2654</v>
      </c>
      <c r="BZ46" s="79" t="s">
        <v>2628</v>
      </c>
      <c r="CB46" s="82" t="s">
        <v>2719</v>
      </c>
      <c r="CC46" s="84" t="s">
        <v>2628</v>
      </c>
    </row>
    <row r="47" spans="1:81" ht="70" customHeight="1" x14ac:dyDescent="0.35">
      <c r="A47" s="6" t="s">
        <v>2571</v>
      </c>
      <c r="B47" s="47" t="s">
        <v>1984</v>
      </c>
      <c r="C47" s="29" t="s">
        <v>625</v>
      </c>
      <c r="D47" s="29" t="s">
        <v>1984</v>
      </c>
      <c r="E47" s="29"/>
      <c r="F47" s="29" t="s">
        <v>616</v>
      </c>
      <c r="G47" s="29" t="s">
        <v>1984</v>
      </c>
      <c r="H47" s="29"/>
      <c r="I47" s="29" t="s">
        <v>989</v>
      </c>
      <c r="J47" s="29" t="s">
        <v>1984</v>
      </c>
      <c r="K47" s="29"/>
      <c r="L47" s="29" t="s">
        <v>616</v>
      </c>
      <c r="M47" s="29" t="s">
        <v>1984</v>
      </c>
      <c r="N47" s="29"/>
      <c r="O47" s="28" t="s">
        <v>313</v>
      </c>
      <c r="P47" s="28" t="s">
        <v>1984</v>
      </c>
      <c r="Q47" s="29"/>
      <c r="R47" s="11" t="s">
        <v>1134</v>
      </c>
      <c r="S47" s="41" t="s">
        <v>1984</v>
      </c>
      <c r="T47" s="29"/>
      <c r="U47" s="11" t="s">
        <v>805</v>
      </c>
      <c r="V47" s="41" t="s">
        <v>1984</v>
      </c>
      <c r="W47" s="29"/>
      <c r="X47" s="29" t="s">
        <v>619</v>
      </c>
      <c r="Y47" s="29" t="s">
        <v>1984</v>
      </c>
      <c r="Z47" s="29"/>
      <c r="AA47" s="29" t="s">
        <v>373</v>
      </c>
      <c r="AB47" s="29" t="s">
        <v>1984</v>
      </c>
      <c r="AC47" s="29"/>
      <c r="AD47" s="29" t="s">
        <v>17</v>
      </c>
      <c r="AE47" s="29" t="s">
        <v>1984</v>
      </c>
      <c r="AF47" s="29"/>
      <c r="AG47" s="29" t="s">
        <v>606</v>
      </c>
      <c r="AH47" s="29" t="s">
        <v>1984</v>
      </c>
      <c r="AI47" s="29"/>
      <c r="AJ47" s="29" t="s">
        <v>616</v>
      </c>
      <c r="AK47" s="29" t="s">
        <v>1984</v>
      </c>
      <c r="AL47" s="29"/>
      <c r="AM47" s="29" t="s">
        <v>616</v>
      </c>
      <c r="AN47" s="29" t="s">
        <v>1984</v>
      </c>
      <c r="AO47" s="29"/>
      <c r="AP47" s="29" t="s">
        <v>606</v>
      </c>
      <c r="AQ47" s="29" t="s">
        <v>1984</v>
      </c>
      <c r="AR47" s="29"/>
      <c r="AS47" s="29" t="s">
        <v>462</v>
      </c>
      <c r="AT47" s="29" t="s">
        <v>1984</v>
      </c>
      <c r="AU47" s="29"/>
      <c r="AV47" s="29" t="s">
        <v>616</v>
      </c>
      <c r="AW47" s="29" t="s">
        <v>1984</v>
      </c>
      <c r="AX47" s="29"/>
      <c r="AY47" s="28" t="s">
        <v>805</v>
      </c>
      <c r="AZ47" s="28" t="s">
        <v>1984</v>
      </c>
      <c r="BA47" s="29"/>
      <c r="BB47" s="29" t="s">
        <v>625</v>
      </c>
      <c r="BC47" s="29" t="s">
        <v>1984</v>
      </c>
      <c r="BD47" s="29"/>
      <c r="BE47" s="4" t="s">
        <v>2101</v>
      </c>
      <c r="BF47" s="4" t="s">
        <v>1984</v>
      </c>
      <c r="BG47" s="29"/>
      <c r="BH47" s="4" t="s">
        <v>131</v>
      </c>
      <c r="BI47" s="4" t="s">
        <v>1984</v>
      </c>
      <c r="BK47" s="7" t="s">
        <v>805</v>
      </c>
      <c r="BL47" s="4" t="s">
        <v>1984</v>
      </c>
      <c r="BM47" s="7" t="s">
        <v>2344</v>
      </c>
      <c r="BN47" s="4" t="s">
        <v>1984</v>
      </c>
      <c r="BP47" s="7" t="s">
        <v>805</v>
      </c>
      <c r="BQ47" s="4" t="s">
        <v>1984</v>
      </c>
      <c r="BS47" s="7" t="s">
        <v>805</v>
      </c>
      <c r="BT47" s="4" t="s">
        <v>1984</v>
      </c>
      <c r="BV47" s="4" t="s">
        <v>2051</v>
      </c>
      <c r="BW47" s="4" t="s">
        <v>1984</v>
      </c>
      <c r="BY47" s="77" t="s">
        <v>2655</v>
      </c>
      <c r="BZ47" s="79" t="s">
        <v>2671</v>
      </c>
      <c r="CB47" s="82" t="s">
        <v>2661</v>
      </c>
      <c r="CC47" s="84" t="s">
        <v>2671</v>
      </c>
    </row>
    <row r="48" spans="1:81" ht="70" customHeight="1" x14ac:dyDescent="0.35">
      <c r="A48" s="6" t="s">
        <v>2572</v>
      </c>
      <c r="B48" s="47" t="s">
        <v>1984</v>
      </c>
      <c r="C48" s="29" t="s">
        <v>625</v>
      </c>
      <c r="D48" s="29" t="s">
        <v>1984</v>
      </c>
      <c r="E48" s="29"/>
      <c r="F48" s="29" t="s">
        <v>616</v>
      </c>
      <c r="G48" s="29" t="s">
        <v>1984</v>
      </c>
      <c r="H48" s="29"/>
      <c r="I48" s="29" t="s">
        <v>990</v>
      </c>
      <c r="J48" s="29" t="s">
        <v>1984</v>
      </c>
      <c r="K48" s="29"/>
      <c r="L48" s="29" t="s">
        <v>602</v>
      </c>
      <c r="M48" s="29" t="s">
        <v>1984</v>
      </c>
      <c r="N48" s="29"/>
      <c r="O48" s="28" t="s">
        <v>314</v>
      </c>
      <c r="P48" s="28" t="s">
        <v>1984</v>
      </c>
      <c r="Q48" s="29"/>
      <c r="R48" s="11" t="s">
        <v>1135</v>
      </c>
      <c r="S48" s="41" t="s">
        <v>1984</v>
      </c>
      <c r="T48" s="29"/>
      <c r="U48" s="11" t="s">
        <v>1177</v>
      </c>
      <c r="V48" s="41" t="s">
        <v>1984</v>
      </c>
      <c r="W48" s="29"/>
      <c r="X48" s="29" t="s">
        <v>1081</v>
      </c>
      <c r="Y48" s="29" t="s">
        <v>1984</v>
      </c>
      <c r="Z48" s="29"/>
      <c r="AA48" s="29" t="s">
        <v>374</v>
      </c>
      <c r="AB48" s="29" t="s">
        <v>1984</v>
      </c>
      <c r="AC48" s="29"/>
      <c r="AD48" s="29" t="s">
        <v>41</v>
      </c>
      <c r="AE48" s="29" t="s">
        <v>1984</v>
      </c>
      <c r="AF48" s="29"/>
      <c r="AG48" s="29" t="s">
        <v>939</v>
      </c>
      <c r="AH48" s="29" t="s">
        <v>1984</v>
      </c>
      <c r="AI48" s="29"/>
      <c r="AJ48" s="29" t="s">
        <v>616</v>
      </c>
      <c r="AK48" s="29" t="s">
        <v>1984</v>
      </c>
      <c r="AL48" s="29"/>
      <c r="AM48" s="29" t="s">
        <v>625</v>
      </c>
      <c r="AN48" s="29" t="s">
        <v>1984</v>
      </c>
      <c r="AO48" s="29"/>
      <c r="AP48" s="29" t="s">
        <v>625</v>
      </c>
      <c r="AQ48" s="29" t="s">
        <v>1984</v>
      </c>
      <c r="AR48" s="29"/>
      <c r="AS48" s="29" t="s">
        <v>1781</v>
      </c>
      <c r="AT48" s="29" t="s">
        <v>1984</v>
      </c>
      <c r="AU48" s="29"/>
      <c r="AV48" s="29" t="s">
        <v>616</v>
      </c>
      <c r="AW48" s="29" t="s">
        <v>1984</v>
      </c>
      <c r="AX48" s="29"/>
      <c r="AY48" s="28" t="s">
        <v>805</v>
      </c>
      <c r="AZ48" s="28" t="s">
        <v>1984</v>
      </c>
      <c r="BA48" s="29"/>
      <c r="BB48" s="29" t="s">
        <v>1177</v>
      </c>
      <c r="BC48" s="29" t="s">
        <v>1984</v>
      </c>
      <c r="BD48" s="29"/>
      <c r="BE48" s="4" t="s">
        <v>2102</v>
      </c>
      <c r="BF48" s="4" t="s">
        <v>1984</v>
      </c>
      <c r="BG48" s="29"/>
      <c r="BH48" s="4" t="s">
        <v>2012</v>
      </c>
      <c r="BI48" s="4" t="s">
        <v>1984</v>
      </c>
      <c r="BK48" s="7" t="s">
        <v>1018</v>
      </c>
      <c r="BL48" s="4" t="s">
        <v>1984</v>
      </c>
      <c r="BM48" s="7" t="s">
        <v>2345</v>
      </c>
      <c r="BN48" s="4" t="s">
        <v>1984</v>
      </c>
      <c r="BP48" s="7" t="s">
        <v>2381</v>
      </c>
      <c r="BQ48" s="4" t="s">
        <v>1984</v>
      </c>
      <c r="BS48" s="7" t="s">
        <v>805</v>
      </c>
      <c r="BT48" s="4" t="s">
        <v>1984</v>
      </c>
      <c r="BV48" s="4" t="s">
        <v>2052</v>
      </c>
      <c r="BW48" s="4" t="s">
        <v>1984</v>
      </c>
      <c r="BY48" s="78" t="s">
        <v>2656</v>
      </c>
      <c r="BZ48" s="79" t="s">
        <v>2671</v>
      </c>
      <c r="CB48" s="82" t="s">
        <v>2720</v>
      </c>
      <c r="CC48" s="84" t="s">
        <v>2671</v>
      </c>
    </row>
    <row r="49" spans="1:81" ht="70" customHeight="1" x14ac:dyDescent="0.35">
      <c r="A49" s="6" t="s">
        <v>2573</v>
      </c>
      <c r="B49" s="47" t="s">
        <v>1997</v>
      </c>
      <c r="C49" s="29" t="s">
        <v>25</v>
      </c>
      <c r="D49" s="29" t="s">
        <v>2010</v>
      </c>
      <c r="F49" s="29" t="s">
        <v>633</v>
      </c>
      <c r="G49" s="29" t="s">
        <v>2010</v>
      </c>
      <c r="I49" s="29" t="s">
        <v>991</v>
      </c>
      <c r="J49" s="29" t="s">
        <v>2010</v>
      </c>
      <c r="L49" s="29" t="s">
        <v>67</v>
      </c>
      <c r="M49" s="29" t="s">
        <v>2010</v>
      </c>
      <c r="O49" s="28" t="s">
        <v>1038</v>
      </c>
      <c r="P49" s="28" t="s">
        <v>2010</v>
      </c>
      <c r="R49" s="11" t="s">
        <v>1136</v>
      </c>
      <c r="S49" s="41" t="s">
        <v>2010</v>
      </c>
      <c r="U49" s="41" t="s">
        <v>1178</v>
      </c>
      <c r="V49" s="41" t="s">
        <v>2010</v>
      </c>
      <c r="X49" s="29" t="s">
        <v>375</v>
      </c>
      <c r="Y49" s="29" t="s">
        <v>2010</v>
      </c>
      <c r="AA49" s="29" t="s">
        <v>375</v>
      </c>
      <c r="AB49" s="29" t="s">
        <v>2010</v>
      </c>
      <c r="AD49" s="29" t="s">
        <v>25</v>
      </c>
      <c r="AE49" s="29" t="s">
        <v>2010</v>
      </c>
      <c r="AG49" s="29" t="s">
        <v>940</v>
      </c>
      <c r="AH49" s="29" t="s">
        <v>1984</v>
      </c>
      <c r="AJ49" s="29" t="s">
        <v>1736</v>
      </c>
      <c r="AK49" s="29" t="s">
        <v>2010</v>
      </c>
      <c r="AM49" s="29" t="s">
        <v>449</v>
      </c>
      <c r="AN49" s="29" t="s">
        <v>2010</v>
      </c>
      <c r="AP49" s="29" t="s">
        <v>1921</v>
      </c>
      <c r="AQ49" s="29" t="s">
        <v>2010</v>
      </c>
      <c r="AS49" s="29" t="s">
        <v>1782</v>
      </c>
      <c r="AT49" s="29" t="s">
        <v>2010</v>
      </c>
      <c r="AV49" s="36" t="s">
        <v>1687</v>
      </c>
      <c r="AW49" s="29" t="s">
        <v>2010</v>
      </c>
      <c r="AY49" s="28" t="s">
        <v>1645</v>
      </c>
      <c r="AZ49" s="28" t="s">
        <v>2010</v>
      </c>
      <c r="BB49" s="29" t="s">
        <v>1959</v>
      </c>
      <c r="BC49" s="29" t="s">
        <v>2010</v>
      </c>
      <c r="BE49" s="4" t="s">
        <v>2103</v>
      </c>
      <c r="BF49" s="4" t="s">
        <v>2010</v>
      </c>
      <c r="BH49" s="4" t="s">
        <v>2251</v>
      </c>
      <c r="BI49" s="4" t="s">
        <v>2010</v>
      </c>
      <c r="BK49" s="7" t="s">
        <v>2298</v>
      </c>
      <c r="BL49" s="4" t="s">
        <v>2010</v>
      </c>
      <c r="BM49" s="7" t="s">
        <v>2346</v>
      </c>
      <c r="BN49" s="4" t="s">
        <v>2010</v>
      </c>
      <c r="BP49" s="7" t="s">
        <v>2382</v>
      </c>
      <c r="BQ49" s="4" t="s">
        <v>2010</v>
      </c>
      <c r="BS49" s="7" t="s">
        <v>1136</v>
      </c>
      <c r="BT49" s="4" t="s">
        <v>2010</v>
      </c>
      <c r="BV49" s="4" t="s">
        <v>2053</v>
      </c>
      <c r="BW49" s="4" t="s">
        <v>2010</v>
      </c>
      <c r="BY49" s="78" t="s">
        <v>2650</v>
      </c>
      <c r="BZ49" s="79" t="s">
        <v>2628</v>
      </c>
      <c r="CB49" s="83" t="s">
        <v>2650</v>
      </c>
      <c r="CC49" s="84" t="s">
        <v>2628</v>
      </c>
    </row>
    <row r="50" spans="1:81" ht="70" customHeight="1" x14ac:dyDescent="0.35">
      <c r="A50" s="6" t="s">
        <v>2574</v>
      </c>
      <c r="B50" s="47" t="s">
        <v>1998</v>
      </c>
      <c r="C50" s="29" t="s">
        <v>25</v>
      </c>
      <c r="D50" s="29" t="s">
        <v>2010</v>
      </c>
      <c r="F50" s="29" t="s">
        <v>25</v>
      </c>
      <c r="G50" s="29" t="s">
        <v>2010</v>
      </c>
      <c r="I50" s="29" t="s">
        <v>992</v>
      </c>
      <c r="J50" s="29" t="s">
        <v>2010</v>
      </c>
      <c r="L50" s="29" t="s">
        <v>893</v>
      </c>
      <c r="M50" s="29" t="s">
        <v>2010</v>
      </c>
      <c r="O50" s="28" t="s">
        <v>315</v>
      </c>
      <c r="P50" s="28" t="s">
        <v>2010</v>
      </c>
      <c r="R50" s="41" t="s">
        <v>1137</v>
      </c>
      <c r="S50" s="41" t="s">
        <v>2010</v>
      </c>
      <c r="U50" s="11" t="s">
        <v>1179</v>
      </c>
      <c r="V50" s="41" t="s">
        <v>2010</v>
      </c>
      <c r="X50" s="29" t="s">
        <v>1082</v>
      </c>
      <c r="Y50" s="29" t="s">
        <v>2010</v>
      </c>
      <c r="AA50" s="29" t="s">
        <v>1104</v>
      </c>
      <c r="AB50" s="29" t="s">
        <v>2010</v>
      </c>
      <c r="AD50" s="29" t="s">
        <v>25</v>
      </c>
      <c r="AE50" s="29" t="s">
        <v>2010</v>
      </c>
      <c r="AG50" s="29" t="s">
        <v>943</v>
      </c>
      <c r="AH50" s="29" t="s">
        <v>1984</v>
      </c>
      <c r="AJ50" s="29" t="s">
        <v>1737</v>
      </c>
      <c r="AK50" s="29" t="s">
        <v>2010</v>
      </c>
      <c r="AM50" s="29" t="s">
        <v>728</v>
      </c>
      <c r="AN50" s="29" t="s">
        <v>2010</v>
      </c>
      <c r="AP50" s="29" t="s">
        <v>1922</v>
      </c>
      <c r="AQ50" s="29" t="s">
        <v>2010</v>
      </c>
      <c r="AS50" s="29" t="s">
        <v>1783</v>
      </c>
      <c r="AT50" s="29" t="s">
        <v>1984</v>
      </c>
      <c r="AV50" s="36" t="s">
        <v>1688</v>
      </c>
      <c r="AW50" s="29" t="s">
        <v>2010</v>
      </c>
      <c r="AY50" s="28" t="s">
        <v>1646</v>
      </c>
      <c r="AZ50" s="28" t="s">
        <v>2010</v>
      </c>
      <c r="BB50" s="29" t="s">
        <v>699</v>
      </c>
      <c r="BC50" s="29" t="s">
        <v>2010</v>
      </c>
      <c r="BE50" s="4" t="s">
        <v>699</v>
      </c>
      <c r="BF50" s="4" t="s">
        <v>2010</v>
      </c>
      <c r="BH50" s="4" t="s">
        <v>2252</v>
      </c>
      <c r="BI50" s="4" t="s">
        <v>2010</v>
      </c>
      <c r="BK50" s="7" t="s">
        <v>2299</v>
      </c>
      <c r="BL50" s="4" t="s">
        <v>2010</v>
      </c>
      <c r="BM50" s="7" t="s">
        <v>2299</v>
      </c>
      <c r="BN50" s="4" t="s">
        <v>2010</v>
      </c>
      <c r="BP50" s="7" t="s">
        <v>2383</v>
      </c>
      <c r="BQ50" s="4" t="s">
        <v>2010</v>
      </c>
      <c r="BS50" s="7" t="s">
        <v>2503</v>
      </c>
      <c r="BT50" s="4" t="s">
        <v>2010</v>
      </c>
      <c r="BV50" s="4" t="s">
        <v>2012</v>
      </c>
      <c r="BW50" s="4" t="s">
        <v>2010</v>
      </c>
      <c r="BY50" s="78" t="s">
        <v>2657</v>
      </c>
      <c r="BZ50" s="79" t="s">
        <v>2628</v>
      </c>
      <c r="CB50" s="83" t="s">
        <v>2657</v>
      </c>
      <c r="CC50" s="84" t="s">
        <v>2628</v>
      </c>
    </row>
    <row r="51" spans="1:81" ht="70" customHeight="1" x14ac:dyDescent="0.35">
      <c r="A51" s="6" t="s">
        <v>2575</v>
      </c>
      <c r="B51" s="47" t="s">
        <v>1999</v>
      </c>
      <c r="C51" s="29" t="s">
        <v>43</v>
      </c>
      <c r="D51" s="29" t="s">
        <v>1984</v>
      </c>
      <c r="F51" s="38" t="s">
        <v>634</v>
      </c>
      <c r="G51" s="29" t="s">
        <v>1984</v>
      </c>
      <c r="I51" s="29" t="s">
        <v>623</v>
      </c>
      <c r="J51" s="29" t="s">
        <v>1984</v>
      </c>
      <c r="L51" s="29" t="s">
        <v>68</v>
      </c>
      <c r="M51" s="29" t="s">
        <v>2010</v>
      </c>
      <c r="O51" s="28" t="s">
        <v>630</v>
      </c>
      <c r="P51" s="28" t="s">
        <v>1984</v>
      </c>
      <c r="R51" s="11" t="s">
        <v>1138</v>
      </c>
      <c r="S51" s="41" t="s">
        <v>2010</v>
      </c>
      <c r="U51" s="11" t="s">
        <v>630</v>
      </c>
      <c r="V51" s="41" t="s">
        <v>1984</v>
      </c>
      <c r="X51" s="29" t="s">
        <v>1083</v>
      </c>
      <c r="Y51" s="29" t="s">
        <v>2010</v>
      </c>
      <c r="AA51" s="29" t="s">
        <v>1105</v>
      </c>
      <c r="AB51" s="29" t="s">
        <v>2010</v>
      </c>
      <c r="AD51" s="29" t="s">
        <v>41</v>
      </c>
      <c r="AE51" s="29" t="s">
        <v>1984</v>
      </c>
      <c r="AG51" s="29" t="s">
        <v>941</v>
      </c>
      <c r="AH51" s="29" t="s">
        <v>2010</v>
      </c>
      <c r="AJ51" s="29" t="s">
        <v>1738</v>
      </c>
      <c r="AK51" s="29" t="s">
        <v>1984</v>
      </c>
      <c r="AM51" s="29" t="s">
        <v>450</v>
      </c>
      <c r="AN51" s="29" t="s">
        <v>2010</v>
      </c>
      <c r="AP51" s="29" t="s">
        <v>1923</v>
      </c>
      <c r="AQ51" s="29" t="s">
        <v>1984</v>
      </c>
      <c r="AS51" s="29" t="s">
        <v>1784</v>
      </c>
      <c r="AT51" s="29" t="s">
        <v>1984</v>
      </c>
      <c r="AV51" s="36" t="s">
        <v>1689</v>
      </c>
      <c r="AW51" s="29" t="s">
        <v>1984</v>
      </c>
      <c r="AY51" s="28" t="s">
        <v>316</v>
      </c>
      <c r="AZ51" s="28" t="s">
        <v>2010</v>
      </c>
      <c r="BB51" s="29" t="s">
        <v>685</v>
      </c>
      <c r="BC51" s="29" t="s">
        <v>1984</v>
      </c>
      <c r="BE51" s="4" t="s">
        <v>2104</v>
      </c>
      <c r="BF51" s="4" t="s">
        <v>2010</v>
      </c>
      <c r="BH51" s="4" t="s">
        <v>2253</v>
      </c>
      <c r="BI51" s="4" t="s">
        <v>2010</v>
      </c>
      <c r="BK51" s="7" t="s">
        <v>623</v>
      </c>
      <c r="BL51" s="4" t="s">
        <v>1984</v>
      </c>
      <c r="BM51" s="7" t="s">
        <v>1362</v>
      </c>
      <c r="BN51" s="4" t="s">
        <v>2010</v>
      </c>
      <c r="BP51" s="7" t="s">
        <v>2384</v>
      </c>
      <c r="BQ51" s="4" t="s">
        <v>2010</v>
      </c>
      <c r="BS51" s="7" t="s">
        <v>630</v>
      </c>
      <c r="BT51" s="4" t="s">
        <v>1984</v>
      </c>
      <c r="BV51" s="4" t="s">
        <v>2054</v>
      </c>
      <c r="BW51" s="4" t="s">
        <v>2010</v>
      </c>
      <c r="BY51" s="78" t="s">
        <v>2658</v>
      </c>
      <c r="BZ51" s="79" t="s">
        <v>2633</v>
      </c>
      <c r="CB51" s="83" t="s">
        <v>2658</v>
      </c>
      <c r="CC51" s="84" t="s">
        <v>2628</v>
      </c>
    </row>
    <row r="52" spans="1:81" ht="70" customHeight="1" x14ac:dyDescent="0.35">
      <c r="A52" s="6" t="s">
        <v>2521</v>
      </c>
      <c r="B52" s="47" t="s">
        <v>1984</v>
      </c>
      <c r="C52" s="29" t="s">
        <v>25</v>
      </c>
      <c r="D52" s="29" t="s">
        <v>1984</v>
      </c>
      <c r="F52" s="29" t="s">
        <v>635</v>
      </c>
      <c r="G52" s="29" t="s">
        <v>1984</v>
      </c>
      <c r="I52" s="29" t="s">
        <v>635</v>
      </c>
      <c r="J52" s="29" t="s">
        <v>1984</v>
      </c>
      <c r="L52" s="29" t="s">
        <v>894</v>
      </c>
      <c r="M52" s="29" t="s">
        <v>1984</v>
      </c>
      <c r="O52" s="28" t="s">
        <v>1039</v>
      </c>
      <c r="P52" s="28" t="s">
        <v>1984</v>
      </c>
      <c r="R52" s="11" t="s">
        <v>635</v>
      </c>
      <c r="S52" s="41" t="s">
        <v>1984</v>
      </c>
      <c r="U52" s="11" t="s">
        <v>795</v>
      </c>
      <c r="V52" s="41" t="s">
        <v>1984</v>
      </c>
      <c r="X52" s="29" t="s">
        <v>729</v>
      </c>
      <c r="Y52" s="29" t="s">
        <v>1984</v>
      </c>
      <c r="AA52" s="29" t="s">
        <v>376</v>
      </c>
      <c r="AB52" s="29" t="s">
        <v>1984</v>
      </c>
      <c r="AD52" s="29" t="s">
        <v>25</v>
      </c>
      <c r="AE52" s="29" t="s">
        <v>1984</v>
      </c>
      <c r="AG52" s="29" t="s">
        <v>942</v>
      </c>
      <c r="AH52" s="29" t="s">
        <v>1984</v>
      </c>
      <c r="AJ52" s="29" t="s">
        <v>1739</v>
      </c>
      <c r="AK52" s="29" t="s">
        <v>1984</v>
      </c>
      <c r="AM52" s="29" t="s">
        <v>729</v>
      </c>
      <c r="AN52" s="29" t="s">
        <v>1984</v>
      </c>
      <c r="AP52" s="29" t="s">
        <v>635</v>
      </c>
      <c r="AQ52" s="29" t="s">
        <v>1984</v>
      </c>
      <c r="AS52" s="29" t="s">
        <v>795</v>
      </c>
      <c r="AT52" s="29" t="s">
        <v>1984</v>
      </c>
      <c r="AV52" s="36" t="s">
        <v>1690</v>
      </c>
      <c r="AW52" s="29" t="s">
        <v>1984</v>
      </c>
      <c r="AY52" s="28" t="s">
        <v>1317</v>
      </c>
      <c r="AZ52" s="28" t="s">
        <v>1984</v>
      </c>
      <c r="BB52" s="29" t="s">
        <v>1960</v>
      </c>
      <c r="BC52" s="29" t="s">
        <v>1984</v>
      </c>
      <c r="BE52" s="4" t="s">
        <v>2105</v>
      </c>
      <c r="BF52" s="4" t="s">
        <v>1984</v>
      </c>
      <c r="BH52" s="4" t="s">
        <v>2254</v>
      </c>
      <c r="BI52" s="4" t="s">
        <v>1984</v>
      </c>
      <c r="BK52" s="7" t="s">
        <v>795</v>
      </c>
      <c r="BL52" s="4" t="s">
        <v>1984</v>
      </c>
      <c r="BM52" s="7" t="s">
        <v>2347</v>
      </c>
      <c r="BN52" s="4" t="s">
        <v>1984</v>
      </c>
      <c r="BP52" s="7" t="s">
        <v>795</v>
      </c>
      <c r="BQ52" s="4" t="s">
        <v>1984</v>
      </c>
      <c r="BS52" s="7" t="s">
        <v>635</v>
      </c>
      <c r="BT52" s="4" t="s">
        <v>1984</v>
      </c>
      <c r="BV52" s="4" t="s">
        <v>2055</v>
      </c>
      <c r="BW52" s="4" t="s">
        <v>1984</v>
      </c>
      <c r="BY52" s="78" t="s">
        <v>2659</v>
      </c>
      <c r="BZ52" s="79" t="s">
        <v>2671</v>
      </c>
      <c r="CB52" s="83" t="s">
        <v>2721</v>
      </c>
      <c r="CC52" s="84" t="s">
        <v>2671</v>
      </c>
    </row>
    <row r="53" spans="1:81" ht="70" customHeight="1" x14ac:dyDescent="0.35">
      <c r="A53" s="6" t="s">
        <v>2522</v>
      </c>
      <c r="B53" s="47" t="s">
        <v>2000</v>
      </c>
      <c r="C53" s="29" t="s">
        <v>44</v>
      </c>
      <c r="D53" s="29" t="s">
        <v>2010</v>
      </c>
      <c r="F53" s="29" t="s">
        <v>636</v>
      </c>
      <c r="G53" s="29" t="s">
        <v>2010</v>
      </c>
      <c r="I53" s="29" t="s">
        <v>993</v>
      </c>
      <c r="J53" s="29" t="s">
        <v>2010</v>
      </c>
      <c r="L53" s="29" t="s">
        <v>895</v>
      </c>
      <c r="M53" s="29" t="s">
        <v>2010</v>
      </c>
      <c r="O53" s="28" t="s">
        <v>1040</v>
      </c>
      <c r="P53" s="28" t="s">
        <v>2010</v>
      </c>
      <c r="R53" s="41" t="s">
        <v>1139</v>
      </c>
      <c r="S53" s="41" t="s">
        <v>2010</v>
      </c>
      <c r="U53" s="11" t="s">
        <v>1040</v>
      </c>
      <c r="V53" s="41" t="s">
        <v>2010</v>
      </c>
      <c r="X53" s="29" t="s">
        <v>1084</v>
      </c>
      <c r="Y53" s="29" t="s">
        <v>2010</v>
      </c>
      <c r="AA53" s="29" t="s">
        <v>377</v>
      </c>
      <c r="AB53" s="29" t="s">
        <v>2010</v>
      </c>
      <c r="AD53" s="29" t="s">
        <v>414</v>
      </c>
      <c r="AE53" s="29" t="s">
        <v>2010</v>
      </c>
      <c r="AG53" s="29" t="s">
        <v>944</v>
      </c>
      <c r="AH53" s="29" t="s">
        <v>2010</v>
      </c>
      <c r="AJ53" s="29" t="s">
        <v>1740</v>
      </c>
      <c r="AK53" s="29" t="s">
        <v>2010</v>
      </c>
      <c r="AM53" s="29" t="s">
        <v>451</v>
      </c>
      <c r="AN53" s="29" t="s">
        <v>2010</v>
      </c>
      <c r="AP53" s="29" t="s">
        <v>1785</v>
      </c>
      <c r="AQ53" s="29" t="s">
        <v>2010</v>
      </c>
      <c r="AS53" s="29" t="s">
        <v>1785</v>
      </c>
      <c r="AT53" s="29" t="s">
        <v>2010</v>
      </c>
      <c r="AV53" s="36" t="s">
        <v>1691</v>
      </c>
      <c r="AW53" s="29" t="s">
        <v>2010</v>
      </c>
      <c r="AY53" s="28" t="s">
        <v>1364</v>
      </c>
      <c r="AZ53" s="28" t="s">
        <v>2010</v>
      </c>
      <c r="BB53" s="29" t="s">
        <v>1364</v>
      </c>
      <c r="BC53" s="29" t="s">
        <v>2010</v>
      </c>
      <c r="BE53" s="4" t="s">
        <v>2106</v>
      </c>
      <c r="BF53" s="4" t="s">
        <v>2010</v>
      </c>
      <c r="BH53" s="4" t="s">
        <v>2255</v>
      </c>
      <c r="BI53" s="4" t="s">
        <v>2010</v>
      </c>
      <c r="BK53" s="7" t="s">
        <v>1018</v>
      </c>
      <c r="BL53" s="4" t="s">
        <v>2010</v>
      </c>
      <c r="BM53" s="7" t="s">
        <v>1018</v>
      </c>
      <c r="BN53" s="4" t="s">
        <v>2010</v>
      </c>
      <c r="BP53" s="7" t="s">
        <v>805</v>
      </c>
      <c r="BQ53" s="4" t="s">
        <v>2010</v>
      </c>
      <c r="BS53" s="7" t="s">
        <v>2504</v>
      </c>
      <c r="BT53" s="4" t="s">
        <v>2010</v>
      </c>
      <c r="BV53" s="4" t="s">
        <v>2012</v>
      </c>
      <c r="BW53" s="4" t="s">
        <v>2010</v>
      </c>
      <c r="BY53" s="78" t="s">
        <v>2660</v>
      </c>
      <c r="BZ53" s="79" t="s">
        <v>2628</v>
      </c>
      <c r="CB53" s="83" t="s">
        <v>2660</v>
      </c>
      <c r="CC53" s="84" t="s">
        <v>2628</v>
      </c>
    </row>
    <row r="54" spans="1:81" ht="70" customHeight="1" x14ac:dyDescent="0.35">
      <c r="A54" s="6" t="s">
        <v>2523</v>
      </c>
      <c r="B54" s="47" t="s">
        <v>2001</v>
      </c>
      <c r="C54" s="29" t="s">
        <v>591</v>
      </c>
      <c r="D54" s="29" t="s">
        <v>2010</v>
      </c>
      <c r="F54" s="29" t="s">
        <v>637</v>
      </c>
      <c r="G54" s="29" t="s">
        <v>2010</v>
      </c>
      <c r="I54" s="29" t="s">
        <v>994</v>
      </c>
      <c r="J54" s="29" t="s">
        <v>2010</v>
      </c>
      <c r="L54" s="29" t="s">
        <v>896</v>
      </c>
      <c r="M54" s="29" t="s">
        <v>2010</v>
      </c>
      <c r="O54" s="28" t="s">
        <v>1041</v>
      </c>
      <c r="P54" s="28" t="s">
        <v>2010</v>
      </c>
      <c r="R54" s="41" t="s">
        <v>685</v>
      </c>
      <c r="S54" s="53" t="s">
        <v>1984</v>
      </c>
      <c r="U54" s="11" t="s">
        <v>1180</v>
      </c>
      <c r="V54" s="41" t="s">
        <v>2010</v>
      </c>
      <c r="X54" s="29" t="s">
        <v>1085</v>
      </c>
      <c r="Y54" s="29" t="s">
        <v>2010</v>
      </c>
      <c r="AA54" s="29" t="s">
        <v>378</v>
      </c>
      <c r="AB54" s="29" t="s">
        <v>2010</v>
      </c>
      <c r="AD54" s="29" t="s">
        <v>415</v>
      </c>
      <c r="AE54" s="29" t="s">
        <v>2010</v>
      </c>
      <c r="AG54" s="29" t="s">
        <v>945</v>
      </c>
      <c r="AH54" s="29" t="s">
        <v>2010</v>
      </c>
      <c r="AJ54" s="29" t="s">
        <v>1741</v>
      </c>
      <c r="AK54" s="29" t="s">
        <v>2010</v>
      </c>
      <c r="AM54" s="29" t="s">
        <v>730</v>
      </c>
      <c r="AN54" s="29" t="s">
        <v>2010</v>
      </c>
      <c r="AP54" s="29" t="s">
        <v>1924</v>
      </c>
      <c r="AQ54" s="29" t="s">
        <v>1984</v>
      </c>
      <c r="AS54" s="29" t="s">
        <v>1786</v>
      </c>
      <c r="AT54" s="29" t="s">
        <v>2010</v>
      </c>
      <c r="AV54" s="36" t="s">
        <v>1692</v>
      </c>
      <c r="AW54" s="29" t="s">
        <v>2010</v>
      </c>
      <c r="AY54" s="28" t="s">
        <v>1647</v>
      </c>
      <c r="AZ54" s="28" t="s">
        <v>2010</v>
      </c>
      <c r="BB54" s="29" t="s">
        <v>1961</v>
      </c>
      <c r="BC54" s="29" t="s">
        <v>2010</v>
      </c>
      <c r="BE54" s="4" t="s">
        <v>2107</v>
      </c>
      <c r="BF54" s="4" t="s">
        <v>2010</v>
      </c>
      <c r="BH54" s="4" t="s">
        <v>2256</v>
      </c>
      <c r="BI54" s="4" t="s">
        <v>2010</v>
      </c>
      <c r="BK54" s="7" t="s">
        <v>2300</v>
      </c>
      <c r="BL54" s="4" t="s">
        <v>2010</v>
      </c>
      <c r="BM54" s="7" t="s">
        <v>2348</v>
      </c>
      <c r="BN54" s="4" t="s">
        <v>2010</v>
      </c>
      <c r="BP54" s="7" t="s">
        <v>2385</v>
      </c>
      <c r="BQ54" s="4" t="s">
        <v>2010</v>
      </c>
      <c r="BS54" s="7" t="s">
        <v>2505</v>
      </c>
      <c r="BT54" s="4" t="s">
        <v>2010</v>
      </c>
      <c r="BV54" s="4" t="s">
        <v>2056</v>
      </c>
      <c r="BW54" s="4" t="s">
        <v>2010</v>
      </c>
      <c r="BY54" s="77" t="s">
        <v>2661</v>
      </c>
      <c r="BZ54" s="79" t="s">
        <v>2628</v>
      </c>
      <c r="CB54" s="81" t="s">
        <v>2661</v>
      </c>
      <c r="CC54" s="84" t="s">
        <v>2628</v>
      </c>
    </row>
    <row r="55" spans="1:81" ht="70" customHeight="1" x14ac:dyDescent="0.35">
      <c r="A55" s="6" t="s">
        <v>2524</v>
      </c>
      <c r="B55" s="47" t="s">
        <v>2002</v>
      </c>
      <c r="C55" s="29" t="s">
        <v>45</v>
      </c>
      <c r="D55" s="29" t="s">
        <v>1984</v>
      </c>
      <c r="F55" s="29" t="s">
        <v>638</v>
      </c>
      <c r="G55" s="29" t="s">
        <v>1984</v>
      </c>
      <c r="I55" s="29" t="s">
        <v>995</v>
      </c>
      <c r="J55" s="29" t="s">
        <v>2010</v>
      </c>
      <c r="L55" s="29" t="s">
        <v>69</v>
      </c>
      <c r="M55" s="29" t="s">
        <v>1984</v>
      </c>
      <c r="O55" s="28" t="s">
        <v>1042</v>
      </c>
      <c r="P55" s="28" t="s">
        <v>2010</v>
      </c>
      <c r="R55" s="41" t="s">
        <v>1140</v>
      </c>
      <c r="S55" s="41" t="s">
        <v>1984</v>
      </c>
      <c r="U55" s="11" t="s">
        <v>1181</v>
      </c>
      <c r="V55" s="41" t="s">
        <v>1984</v>
      </c>
      <c r="X55" s="29" t="s">
        <v>1086</v>
      </c>
      <c r="Y55" s="29" t="s">
        <v>1984</v>
      </c>
      <c r="AA55" s="29" t="s">
        <v>379</v>
      </c>
      <c r="AB55" s="29" t="s">
        <v>1984</v>
      </c>
      <c r="AD55" s="29" t="s">
        <v>416</v>
      </c>
      <c r="AE55" s="29" t="s">
        <v>2010</v>
      </c>
      <c r="AG55" s="29" t="s">
        <v>946</v>
      </c>
      <c r="AH55" s="29" t="s">
        <v>2010</v>
      </c>
      <c r="AJ55" s="29" t="s">
        <v>1742</v>
      </c>
      <c r="AK55" s="29" t="s">
        <v>1984</v>
      </c>
      <c r="AM55" s="29" t="s">
        <v>731</v>
      </c>
      <c r="AN55" s="29" t="s">
        <v>2010</v>
      </c>
      <c r="AP55" s="29" t="s">
        <v>1925</v>
      </c>
      <c r="AQ55" s="29" t="s">
        <v>2010</v>
      </c>
      <c r="AS55" s="29" t="s">
        <v>1787</v>
      </c>
      <c r="AT55" s="29" t="s">
        <v>2010</v>
      </c>
      <c r="AV55" s="36" t="s">
        <v>1693</v>
      </c>
      <c r="AW55" s="29" t="s">
        <v>2010</v>
      </c>
      <c r="AY55" s="28" t="s">
        <v>1648</v>
      </c>
      <c r="AZ55" s="28" t="s">
        <v>2010</v>
      </c>
      <c r="BB55" s="29" t="s">
        <v>1962</v>
      </c>
      <c r="BC55" s="29" t="s">
        <v>2010</v>
      </c>
      <c r="BE55" s="4" t="s">
        <v>2108</v>
      </c>
      <c r="BF55" s="4" t="s">
        <v>2010</v>
      </c>
      <c r="BH55" s="4" t="s">
        <v>2257</v>
      </c>
      <c r="BI55" s="4" t="s">
        <v>2010</v>
      </c>
      <c r="BK55" s="7" t="s">
        <v>2301</v>
      </c>
      <c r="BL55" s="4" t="s">
        <v>2010</v>
      </c>
      <c r="BM55" s="7" t="s">
        <v>2349</v>
      </c>
      <c r="BN55" s="4" t="s">
        <v>1984</v>
      </c>
      <c r="BP55" s="7" t="s">
        <v>2386</v>
      </c>
      <c r="BQ55" s="4" t="s">
        <v>2010</v>
      </c>
      <c r="BS55" s="7" t="s">
        <v>2506</v>
      </c>
      <c r="BT55" s="4" t="s">
        <v>2010</v>
      </c>
      <c r="BV55" s="4" t="s">
        <v>2057</v>
      </c>
      <c r="BW55" s="4" t="s">
        <v>2010</v>
      </c>
      <c r="BY55" s="77" t="s">
        <v>2661</v>
      </c>
      <c r="BZ55" s="79" t="s">
        <v>2633</v>
      </c>
      <c r="CB55" s="83" t="s">
        <v>2606</v>
      </c>
      <c r="CC55" s="84" t="s">
        <v>2671</v>
      </c>
    </row>
    <row r="56" spans="1:81" ht="70" customHeight="1" x14ac:dyDescent="0.35">
      <c r="A56" s="6" t="s">
        <v>2525</v>
      </c>
      <c r="B56" s="47" t="s">
        <v>2003</v>
      </c>
      <c r="C56" s="29" t="s">
        <v>46</v>
      </c>
      <c r="D56" s="29" t="s">
        <v>1984</v>
      </c>
      <c r="F56" s="29" t="s">
        <v>639</v>
      </c>
      <c r="G56" s="29" t="s">
        <v>1984</v>
      </c>
      <c r="I56" s="29" t="s">
        <v>996</v>
      </c>
      <c r="J56" s="29" t="s">
        <v>1984</v>
      </c>
      <c r="L56" s="29" t="s">
        <v>70</v>
      </c>
      <c r="M56" s="29" t="s">
        <v>2010</v>
      </c>
      <c r="O56" s="28" t="s">
        <v>1043</v>
      </c>
      <c r="P56" s="28" t="s">
        <v>1984</v>
      </c>
      <c r="R56" s="11" t="s">
        <v>1141</v>
      </c>
      <c r="S56" s="41" t="s">
        <v>1984</v>
      </c>
      <c r="U56" s="11" t="s">
        <v>1182</v>
      </c>
      <c r="V56" s="41" t="s">
        <v>1984</v>
      </c>
      <c r="X56" s="29" t="s">
        <v>1087</v>
      </c>
      <c r="Y56" s="29" t="s">
        <v>1984</v>
      </c>
      <c r="AA56" s="29" t="s">
        <v>380</v>
      </c>
      <c r="AB56" s="29" t="s">
        <v>1984</v>
      </c>
      <c r="AD56" s="29" t="s">
        <v>417</v>
      </c>
      <c r="AE56" s="29" t="s">
        <v>1984</v>
      </c>
      <c r="AG56" s="29" t="s">
        <v>670</v>
      </c>
      <c r="AH56" s="29" t="s">
        <v>1984</v>
      </c>
      <c r="AJ56" s="29" t="s">
        <v>1743</v>
      </c>
      <c r="AK56" s="29" t="s">
        <v>1984</v>
      </c>
      <c r="AM56" s="29" t="s">
        <v>732</v>
      </c>
      <c r="AN56" s="29" t="s">
        <v>1984</v>
      </c>
      <c r="AP56" s="29" t="s">
        <v>1405</v>
      </c>
      <c r="AQ56" s="29" t="s">
        <v>1984</v>
      </c>
      <c r="AS56" s="29" t="s">
        <v>1788</v>
      </c>
      <c r="AT56" s="29" t="s">
        <v>1984</v>
      </c>
      <c r="AV56" s="36" t="s">
        <v>1694</v>
      </c>
      <c r="AW56" s="29" t="s">
        <v>1984</v>
      </c>
      <c r="AY56" s="28" t="s">
        <v>1649</v>
      </c>
      <c r="AZ56" s="28" t="s">
        <v>1984</v>
      </c>
      <c r="BB56" s="29" t="s">
        <v>1963</v>
      </c>
      <c r="BC56" s="29" t="s">
        <v>1984</v>
      </c>
      <c r="BE56" s="4" t="s">
        <v>2109</v>
      </c>
      <c r="BF56" s="4" t="s">
        <v>1984</v>
      </c>
      <c r="BH56" s="4" t="s">
        <v>124</v>
      </c>
      <c r="BI56" s="4" t="s">
        <v>1984</v>
      </c>
      <c r="BK56" s="7" t="s">
        <v>670</v>
      </c>
      <c r="BL56" s="4" t="s">
        <v>1984</v>
      </c>
      <c r="BM56" s="7" t="s">
        <v>670</v>
      </c>
      <c r="BN56" s="4" t="s">
        <v>1984</v>
      </c>
      <c r="BP56" s="7" t="s">
        <v>2387</v>
      </c>
      <c r="BQ56" s="4" t="s">
        <v>1984</v>
      </c>
      <c r="BS56" s="7" t="s">
        <v>2507</v>
      </c>
      <c r="BT56" s="4" t="s">
        <v>2010</v>
      </c>
      <c r="BV56" s="4" t="s">
        <v>205</v>
      </c>
      <c r="BW56" s="4" t="s">
        <v>1984</v>
      </c>
      <c r="BY56" s="78" t="s">
        <v>2662</v>
      </c>
      <c r="BZ56" s="79" t="s">
        <v>2628</v>
      </c>
      <c r="CB56" s="83" t="s">
        <v>2662</v>
      </c>
      <c r="CC56" s="84" t="s">
        <v>2628</v>
      </c>
    </row>
    <row r="57" spans="1:81" ht="70" customHeight="1" x14ac:dyDescent="0.35">
      <c r="A57" s="6" t="s">
        <v>2526</v>
      </c>
      <c r="B57" s="47" t="s">
        <v>2004</v>
      </c>
      <c r="C57" s="29" t="s">
        <v>592</v>
      </c>
      <c r="D57" s="29" t="s">
        <v>1991</v>
      </c>
      <c r="F57" s="29" t="s">
        <v>640</v>
      </c>
      <c r="G57" s="29" t="s">
        <v>1991</v>
      </c>
      <c r="I57" s="29" t="s">
        <v>997</v>
      </c>
      <c r="J57" s="29" t="s">
        <v>1984</v>
      </c>
      <c r="L57" s="29" t="s">
        <v>897</v>
      </c>
      <c r="M57" s="29" t="s">
        <v>1991</v>
      </c>
      <c r="O57" s="28" t="s">
        <v>1044</v>
      </c>
      <c r="P57" s="28" t="s">
        <v>1991</v>
      </c>
      <c r="R57" s="11" t="s">
        <v>1142</v>
      </c>
      <c r="S57" s="41" t="s">
        <v>1991</v>
      </c>
      <c r="U57" s="11" t="s">
        <v>1183</v>
      </c>
      <c r="V57" s="41" t="s">
        <v>1984</v>
      </c>
      <c r="X57" s="29" t="s">
        <v>1088</v>
      </c>
      <c r="Y57" s="29" t="s">
        <v>1991</v>
      </c>
      <c r="AA57" s="29" t="s">
        <v>381</v>
      </c>
      <c r="AB57" s="29" t="s">
        <v>1991</v>
      </c>
      <c r="AD57" s="29" t="s">
        <v>418</v>
      </c>
      <c r="AE57" s="29" t="s">
        <v>1991</v>
      </c>
      <c r="AG57" s="29" t="s">
        <v>947</v>
      </c>
      <c r="AH57" s="29" t="s">
        <v>2577</v>
      </c>
      <c r="AJ57" s="29" t="s">
        <v>1744</v>
      </c>
      <c r="AK57" s="29" t="s">
        <v>1991</v>
      </c>
      <c r="AM57" s="29" t="s">
        <v>733</v>
      </c>
      <c r="AN57" s="29" t="s">
        <v>1991</v>
      </c>
      <c r="AP57" s="29" t="s">
        <v>1926</v>
      </c>
      <c r="AQ57" s="29" t="s">
        <v>1991</v>
      </c>
      <c r="AS57" s="29" t="s">
        <v>1789</v>
      </c>
      <c r="AT57" s="29" t="s">
        <v>1991</v>
      </c>
      <c r="AV57" s="36" t="s">
        <v>1695</v>
      </c>
      <c r="AW57" s="29" t="s">
        <v>1991</v>
      </c>
      <c r="AY57" s="28" t="s">
        <v>1650</v>
      </c>
      <c r="AZ57" s="28" t="s">
        <v>1991</v>
      </c>
      <c r="BB57" s="29" t="s">
        <v>1964</v>
      </c>
      <c r="BC57" s="29" t="s">
        <v>1991</v>
      </c>
      <c r="BE57" s="4" t="s">
        <v>2110</v>
      </c>
      <c r="BF57" s="4" t="s">
        <v>1991</v>
      </c>
      <c r="BH57" s="4" t="s">
        <v>704</v>
      </c>
      <c r="BI57" s="4" t="s">
        <v>1991</v>
      </c>
      <c r="BK57" s="7" t="s">
        <v>704</v>
      </c>
      <c r="BL57" s="4" t="s">
        <v>1991</v>
      </c>
      <c r="BM57" s="7" t="s">
        <v>704</v>
      </c>
      <c r="BN57" s="4" t="s">
        <v>1991</v>
      </c>
      <c r="BP57" s="7" t="s">
        <v>2388</v>
      </c>
      <c r="BQ57" s="4" t="s">
        <v>1991</v>
      </c>
      <c r="BS57" s="7" t="s">
        <v>2508</v>
      </c>
      <c r="BT57" s="4" t="s">
        <v>1991</v>
      </c>
      <c r="BV57" s="4" t="s">
        <v>2058</v>
      </c>
      <c r="BW57" s="4" t="s">
        <v>1991</v>
      </c>
      <c r="BY57" s="77" t="s">
        <v>2661</v>
      </c>
      <c r="BZ57" s="79" t="s">
        <v>2631</v>
      </c>
      <c r="CB57" s="81" t="s">
        <v>2661</v>
      </c>
      <c r="CC57" s="84" t="s">
        <v>2631</v>
      </c>
    </row>
    <row r="58" spans="1:81" ht="70" customHeight="1" x14ac:dyDescent="0.35">
      <c r="A58" s="6" t="s">
        <v>2527</v>
      </c>
      <c r="B58" s="47" t="s">
        <v>1991</v>
      </c>
      <c r="C58" s="29" t="s">
        <v>47</v>
      </c>
      <c r="D58" s="29" t="s">
        <v>1984</v>
      </c>
      <c r="F58" s="29" t="s">
        <v>641</v>
      </c>
      <c r="G58" s="29" t="s">
        <v>1991</v>
      </c>
      <c r="I58" s="29" t="s">
        <v>998</v>
      </c>
      <c r="J58" s="29" t="s">
        <v>1991</v>
      </c>
      <c r="L58" s="29" t="s">
        <v>898</v>
      </c>
      <c r="M58" s="29" t="s">
        <v>1991</v>
      </c>
      <c r="O58" s="28" t="s">
        <v>782</v>
      </c>
      <c r="P58" s="28" t="s">
        <v>1991</v>
      </c>
      <c r="R58" s="11" t="s">
        <v>1143</v>
      </c>
      <c r="S58" s="41" t="s">
        <v>1991</v>
      </c>
      <c r="U58" s="11" t="s">
        <v>1184</v>
      </c>
      <c r="V58" s="41" t="s">
        <v>1991</v>
      </c>
      <c r="X58" s="29" t="s">
        <v>1090</v>
      </c>
      <c r="Y58" s="29" t="s">
        <v>1991</v>
      </c>
      <c r="AA58" s="29" t="s">
        <v>1089</v>
      </c>
      <c r="AB58" s="29" t="s">
        <v>1991</v>
      </c>
      <c r="AD58" s="29" t="s">
        <v>419</v>
      </c>
      <c r="AE58" s="29" t="s">
        <v>1991</v>
      </c>
      <c r="AG58" s="29" t="s">
        <v>948</v>
      </c>
      <c r="AH58" s="29" t="s">
        <v>2577</v>
      </c>
      <c r="AJ58" s="29" t="s">
        <v>1745</v>
      </c>
      <c r="AK58" s="29" t="s">
        <v>1991</v>
      </c>
      <c r="AM58" s="29" t="s">
        <v>734</v>
      </c>
      <c r="AN58" s="29" t="s">
        <v>1991</v>
      </c>
      <c r="AP58" s="29" t="s">
        <v>457</v>
      </c>
      <c r="AQ58" s="29" t="s">
        <v>1991</v>
      </c>
      <c r="AS58" s="29" t="s">
        <v>1790</v>
      </c>
      <c r="AT58" s="29" t="s">
        <v>1991</v>
      </c>
      <c r="AV58" s="36" t="s">
        <v>1696</v>
      </c>
      <c r="AW58" s="29" t="s">
        <v>1991</v>
      </c>
      <c r="AY58" s="28" t="s">
        <v>1322</v>
      </c>
      <c r="AZ58" s="28" t="s">
        <v>1991</v>
      </c>
      <c r="BB58" s="29" t="s">
        <v>1965</v>
      </c>
      <c r="BC58" s="29" t="s">
        <v>1991</v>
      </c>
      <c r="BE58" s="4" t="s">
        <v>2111</v>
      </c>
      <c r="BF58" s="4" t="s">
        <v>1991</v>
      </c>
      <c r="BH58" s="4" t="s">
        <v>2258</v>
      </c>
      <c r="BI58" s="4" t="s">
        <v>1991</v>
      </c>
      <c r="BK58" s="7" t="s">
        <v>2302</v>
      </c>
      <c r="BL58" s="4" t="s">
        <v>1991</v>
      </c>
      <c r="BM58" s="7" t="s">
        <v>2350</v>
      </c>
      <c r="BN58" s="4" t="s">
        <v>1984</v>
      </c>
      <c r="BP58" s="7" t="s">
        <v>1229</v>
      </c>
      <c r="BQ58" s="4" t="s">
        <v>1991</v>
      </c>
      <c r="BS58" s="7" t="s">
        <v>1322</v>
      </c>
      <c r="BT58" s="4" t="s">
        <v>1991</v>
      </c>
      <c r="BV58" s="4" t="s">
        <v>2059</v>
      </c>
      <c r="BW58" s="4" t="s">
        <v>1991</v>
      </c>
      <c r="BY58" s="77" t="s">
        <v>2663</v>
      </c>
      <c r="BZ58" s="79" t="s">
        <v>2631</v>
      </c>
      <c r="CB58" s="81" t="s">
        <v>2663</v>
      </c>
      <c r="CC58" s="84" t="s">
        <v>2631</v>
      </c>
    </row>
    <row r="59" spans="1:81" ht="70" customHeight="1" x14ac:dyDescent="0.35">
      <c r="A59" s="6" t="s">
        <v>2528</v>
      </c>
      <c r="B59" s="47" t="s">
        <v>2016</v>
      </c>
      <c r="C59" s="29" t="s">
        <v>593</v>
      </c>
      <c r="D59" s="29" t="s">
        <v>2519</v>
      </c>
      <c r="F59" s="29" t="s">
        <v>642</v>
      </c>
      <c r="G59" s="29" t="s">
        <v>2519</v>
      </c>
      <c r="I59" s="29" t="s">
        <v>999</v>
      </c>
      <c r="J59" s="29" t="s">
        <v>2519</v>
      </c>
      <c r="L59" s="29" t="s">
        <v>899</v>
      </c>
      <c r="M59" s="29" t="s">
        <v>2519</v>
      </c>
      <c r="O59" s="28" t="s">
        <v>1045</v>
      </c>
      <c r="P59" s="28" t="s">
        <v>2519</v>
      </c>
      <c r="R59" s="11" t="s">
        <v>1144</v>
      </c>
      <c r="S59" s="41" t="s">
        <v>2519</v>
      </c>
      <c r="U59" s="11" t="s">
        <v>1185</v>
      </c>
      <c r="V59" s="41" t="s">
        <v>2519</v>
      </c>
      <c r="X59" s="29" t="s">
        <v>1091</v>
      </c>
      <c r="Y59" s="29" t="s">
        <v>2519</v>
      </c>
      <c r="AA59" s="29" t="s">
        <v>382</v>
      </c>
      <c r="AB59" s="29" t="s">
        <v>2519</v>
      </c>
      <c r="AD59" s="29" t="s">
        <v>749</v>
      </c>
      <c r="AE59" s="29" t="s">
        <v>2519</v>
      </c>
      <c r="AG59" s="29" t="s">
        <v>949</v>
      </c>
      <c r="AH59" s="29" t="s">
        <v>2519</v>
      </c>
      <c r="AJ59" s="29" t="s">
        <v>1746</v>
      </c>
      <c r="AK59" s="29" t="s">
        <v>2519</v>
      </c>
      <c r="AM59" s="29" t="s">
        <v>452</v>
      </c>
      <c r="AN59" s="29" t="s">
        <v>2519</v>
      </c>
      <c r="AP59" s="29" t="s">
        <v>1927</v>
      </c>
      <c r="AQ59" s="29" t="s">
        <v>2519</v>
      </c>
      <c r="AS59" s="29" t="s">
        <v>1791</v>
      </c>
      <c r="AT59" s="29" t="s">
        <v>2519</v>
      </c>
      <c r="AV59" s="36" t="s">
        <v>1697</v>
      </c>
      <c r="AW59" s="29" t="s">
        <v>2519</v>
      </c>
      <c r="AY59" s="28" t="s">
        <v>1651</v>
      </c>
      <c r="AZ59" s="28" t="s">
        <v>1984</v>
      </c>
      <c r="BB59" s="29" t="s">
        <v>1966</v>
      </c>
      <c r="BC59" s="29" t="s">
        <v>2519</v>
      </c>
      <c r="BE59" s="4" t="s">
        <v>2112</v>
      </c>
      <c r="BF59" s="4" t="s">
        <v>2519</v>
      </c>
      <c r="BH59" s="4" t="s">
        <v>2259</v>
      </c>
      <c r="BI59" s="4" t="s">
        <v>2519</v>
      </c>
      <c r="BK59" s="7" t="s">
        <v>2303</v>
      </c>
      <c r="BL59" s="4" t="s">
        <v>2519</v>
      </c>
      <c r="BM59" s="7" t="s">
        <v>2351</v>
      </c>
      <c r="BN59" s="4" t="s">
        <v>2519</v>
      </c>
      <c r="BP59" s="7" t="s">
        <v>2389</v>
      </c>
      <c r="BQ59" s="4" t="s">
        <v>2519</v>
      </c>
      <c r="BS59" s="7" t="s">
        <v>2509</v>
      </c>
      <c r="BT59" s="4" t="s">
        <v>2519</v>
      </c>
      <c r="BV59" s="4" t="s">
        <v>2060</v>
      </c>
      <c r="BW59" s="4" t="s">
        <v>2519</v>
      </c>
      <c r="BY59" s="78" t="s">
        <v>2664</v>
      </c>
      <c r="BZ59" s="79" t="s">
        <v>2630</v>
      </c>
      <c r="CB59" s="83" t="s">
        <v>2677</v>
      </c>
      <c r="CC59" s="84" t="s">
        <v>2630</v>
      </c>
    </row>
    <row r="60" spans="1:81" ht="70" customHeight="1" x14ac:dyDescent="0.35">
      <c r="A60" s="6" t="s">
        <v>2529</v>
      </c>
      <c r="B60" s="47" t="s">
        <v>2017</v>
      </c>
      <c r="C60" s="29" t="s">
        <v>25</v>
      </c>
      <c r="D60" s="29" t="s">
        <v>2519</v>
      </c>
      <c r="F60" s="29" t="s">
        <v>623</v>
      </c>
      <c r="G60" s="29" t="s">
        <v>2519</v>
      </c>
      <c r="I60" s="29" t="s">
        <v>1000</v>
      </c>
      <c r="J60" s="29" t="s">
        <v>2519</v>
      </c>
      <c r="L60" s="29" t="s">
        <v>900</v>
      </c>
      <c r="M60" s="29" t="s">
        <v>2519</v>
      </c>
      <c r="O60" s="28" t="s">
        <v>623</v>
      </c>
      <c r="P60" s="28" t="s">
        <v>1984</v>
      </c>
      <c r="R60" s="11" t="s">
        <v>1145</v>
      </c>
      <c r="S60" s="41" t="s">
        <v>2519</v>
      </c>
      <c r="U60" s="11" t="s">
        <v>1186</v>
      </c>
      <c r="V60" s="41" t="s">
        <v>1984</v>
      </c>
      <c r="X60" s="29" t="s">
        <v>338</v>
      </c>
      <c r="Y60" s="29" t="s">
        <v>1984</v>
      </c>
      <c r="AA60" s="29" t="s">
        <v>383</v>
      </c>
      <c r="AB60" s="29" t="s">
        <v>1984</v>
      </c>
      <c r="AD60" s="29" t="s">
        <v>25</v>
      </c>
      <c r="AE60" s="29" t="s">
        <v>2519</v>
      </c>
      <c r="AG60" s="29" t="s">
        <v>950</v>
      </c>
      <c r="AH60" s="29" t="s">
        <v>2519</v>
      </c>
      <c r="AJ60" s="29" t="s">
        <v>1747</v>
      </c>
      <c r="AK60" s="29" t="s">
        <v>1984</v>
      </c>
      <c r="AM60" s="29" t="s">
        <v>623</v>
      </c>
      <c r="AN60" s="29" t="s">
        <v>1984</v>
      </c>
      <c r="AP60" s="29" t="s">
        <v>1024</v>
      </c>
      <c r="AQ60" s="29" t="s">
        <v>1984</v>
      </c>
      <c r="AS60" s="29" t="s">
        <v>1792</v>
      </c>
      <c r="AT60" s="29" t="s">
        <v>2519</v>
      </c>
      <c r="AV60" s="36" t="s">
        <v>1698</v>
      </c>
      <c r="AW60" s="29" t="s">
        <v>1984</v>
      </c>
      <c r="AY60" s="28" t="s">
        <v>1651</v>
      </c>
      <c r="AZ60" s="28" t="s">
        <v>1984</v>
      </c>
      <c r="BB60" s="29" t="s">
        <v>1024</v>
      </c>
      <c r="BC60" s="29" t="s">
        <v>1984</v>
      </c>
      <c r="BE60" s="4" t="s">
        <v>2113</v>
      </c>
      <c r="BF60" s="4" t="s">
        <v>2519</v>
      </c>
      <c r="BH60" s="4" t="s">
        <v>2260</v>
      </c>
      <c r="BI60" s="4" t="s">
        <v>2519</v>
      </c>
      <c r="BK60" s="7" t="s">
        <v>2304</v>
      </c>
      <c r="BL60" s="4" t="s">
        <v>2519</v>
      </c>
      <c r="BM60" s="7" t="s">
        <v>805</v>
      </c>
      <c r="BN60" s="4" t="s">
        <v>2519</v>
      </c>
      <c r="BP60" s="7" t="s">
        <v>2390</v>
      </c>
      <c r="BQ60" s="4" t="s">
        <v>2519</v>
      </c>
      <c r="BS60" s="7" t="s">
        <v>2510</v>
      </c>
      <c r="BT60" s="4" t="s">
        <v>2519</v>
      </c>
      <c r="BV60" s="4" t="s">
        <v>2061</v>
      </c>
      <c r="BW60" s="4" t="s">
        <v>1984</v>
      </c>
      <c r="BY60" s="78" t="s">
        <v>2617</v>
      </c>
      <c r="BZ60" s="79" t="s">
        <v>2671</v>
      </c>
      <c r="CB60" s="83" t="s">
        <v>2722</v>
      </c>
      <c r="CC60" s="84" t="s">
        <v>2630</v>
      </c>
    </row>
    <row r="61" spans="1:81" ht="70" customHeight="1" x14ac:dyDescent="0.35">
      <c r="A61" s="6" t="s">
        <v>2530</v>
      </c>
      <c r="B61" s="47" t="s">
        <v>2005</v>
      </c>
      <c r="C61" s="29" t="s">
        <v>48</v>
      </c>
      <c r="D61" s="29" t="s">
        <v>1984</v>
      </c>
      <c r="F61" s="29" t="s">
        <v>623</v>
      </c>
      <c r="G61" s="29" t="s">
        <v>1984</v>
      </c>
      <c r="I61" s="29" t="s">
        <v>1001</v>
      </c>
      <c r="J61" s="29" t="s">
        <v>2010</v>
      </c>
      <c r="L61" s="29" t="s">
        <v>901</v>
      </c>
      <c r="M61" s="29" t="s">
        <v>1984</v>
      </c>
      <c r="O61" s="28" t="s">
        <v>1046</v>
      </c>
      <c r="P61" s="28" t="s">
        <v>2010</v>
      </c>
      <c r="R61" s="41" t="s">
        <v>1024</v>
      </c>
      <c r="S61" s="41" t="s">
        <v>1984</v>
      </c>
      <c r="U61" s="11" t="s">
        <v>1187</v>
      </c>
      <c r="V61" s="41" t="s">
        <v>1984</v>
      </c>
      <c r="X61" s="29" t="s">
        <v>1092</v>
      </c>
      <c r="Y61" s="29" t="s">
        <v>1984</v>
      </c>
      <c r="AA61" s="29" t="s">
        <v>384</v>
      </c>
      <c r="AB61" s="29" t="s">
        <v>1984</v>
      </c>
      <c r="AD61" s="29" t="s">
        <v>420</v>
      </c>
      <c r="AE61" s="29" t="s">
        <v>2010</v>
      </c>
      <c r="AG61" s="29" t="s">
        <v>951</v>
      </c>
      <c r="AH61" s="29" t="s">
        <v>1984</v>
      </c>
      <c r="AJ61" s="29" t="s">
        <v>1748</v>
      </c>
      <c r="AK61" s="29" t="s">
        <v>2010</v>
      </c>
      <c r="AM61" s="29" t="s">
        <v>735</v>
      </c>
      <c r="AN61" s="29" t="s">
        <v>2010</v>
      </c>
      <c r="AP61" s="29" t="s">
        <v>1928</v>
      </c>
      <c r="AQ61" s="29" t="s">
        <v>2010</v>
      </c>
      <c r="AS61" s="29" t="s">
        <v>1793</v>
      </c>
      <c r="AT61" s="29" t="s">
        <v>2010</v>
      </c>
      <c r="AV61" s="36" t="s">
        <v>1699</v>
      </c>
      <c r="AW61" s="29" t="s">
        <v>2010</v>
      </c>
      <c r="AY61" s="28" t="s">
        <v>685</v>
      </c>
      <c r="AZ61" s="28" t="s">
        <v>1984</v>
      </c>
      <c r="BB61" s="29" t="s">
        <v>1967</v>
      </c>
      <c r="BC61" s="29" t="s">
        <v>2010</v>
      </c>
      <c r="BE61" s="4" t="s">
        <v>2114</v>
      </c>
      <c r="BF61" s="4" t="s">
        <v>1984</v>
      </c>
      <c r="BH61" s="4" t="s">
        <v>2261</v>
      </c>
      <c r="BI61" s="4" t="s">
        <v>1984</v>
      </c>
      <c r="BK61" s="7" t="s">
        <v>2305</v>
      </c>
      <c r="BL61" s="4" t="s">
        <v>2010</v>
      </c>
      <c r="BM61" s="7" t="s">
        <v>2352</v>
      </c>
      <c r="BN61" s="4" t="s">
        <v>2010</v>
      </c>
      <c r="BP61" s="7" t="s">
        <v>2391</v>
      </c>
      <c r="BQ61" s="4" t="s">
        <v>2010</v>
      </c>
      <c r="BS61" s="7" t="s">
        <v>2511</v>
      </c>
      <c r="BT61" s="4" t="s">
        <v>2010</v>
      </c>
      <c r="BV61" s="4" t="s">
        <v>2062</v>
      </c>
      <c r="BW61" s="4" t="s">
        <v>2010</v>
      </c>
      <c r="BY61" s="78" t="s">
        <v>2705</v>
      </c>
      <c r="BZ61" s="79" t="s">
        <v>2628</v>
      </c>
      <c r="CB61" s="83" t="s">
        <v>2723</v>
      </c>
      <c r="CC61" s="84" t="s">
        <v>2628</v>
      </c>
    </row>
    <row r="62" spans="1:81" ht="70" customHeight="1" x14ac:dyDescent="0.35">
      <c r="A62" s="6" t="s">
        <v>2531</v>
      </c>
      <c r="B62" s="47" t="s">
        <v>2009</v>
      </c>
      <c r="C62" s="29" t="s">
        <v>48</v>
      </c>
      <c r="D62" s="29" t="s">
        <v>1984</v>
      </c>
      <c r="F62" s="29" t="s">
        <v>48</v>
      </c>
      <c r="G62" s="29" t="s">
        <v>1984</v>
      </c>
      <c r="I62" s="29" t="s">
        <v>1002</v>
      </c>
      <c r="J62" s="29" t="s">
        <v>2010</v>
      </c>
      <c r="L62" s="29" t="s">
        <v>902</v>
      </c>
      <c r="M62" s="29" t="s">
        <v>2010</v>
      </c>
      <c r="O62" s="28" t="s">
        <v>1047</v>
      </c>
      <c r="P62" s="28" t="s">
        <v>2010</v>
      </c>
      <c r="R62" s="41" t="s">
        <v>1024</v>
      </c>
      <c r="S62" s="41" t="s">
        <v>1984</v>
      </c>
      <c r="U62" s="41" t="s">
        <v>1188</v>
      </c>
      <c r="V62" s="41" t="s">
        <v>2010</v>
      </c>
      <c r="X62" s="29" t="s">
        <v>630</v>
      </c>
      <c r="Y62" s="29" t="s">
        <v>1984</v>
      </c>
      <c r="AA62" s="29" t="s">
        <v>385</v>
      </c>
      <c r="AB62" s="29" t="s">
        <v>1984</v>
      </c>
      <c r="AD62" s="29" t="s">
        <v>48</v>
      </c>
      <c r="AE62" s="29" t="s">
        <v>1984</v>
      </c>
      <c r="AG62" s="29" t="s">
        <v>952</v>
      </c>
      <c r="AH62" s="29" t="s">
        <v>1984</v>
      </c>
      <c r="AJ62" s="29" t="s">
        <v>1749</v>
      </c>
      <c r="AK62" s="29" t="s">
        <v>1984</v>
      </c>
      <c r="AM62" s="29" t="s">
        <v>736</v>
      </c>
      <c r="AN62" s="29" t="s">
        <v>2010</v>
      </c>
      <c r="AP62" s="29" t="s">
        <v>1931</v>
      </c>
      <c r="AQ62" s="29" t="s">
        <v>2010</v>
      </c>
      <c r="AS62" s="29" t="s">
        <v>1794</v>
      </c>
      <c r="AT62" s="29" t="s">
        <v>2010</v>
      </c>
      <c r="AV62" s="36" t="s">
        <v>1700</v>
      </c>
      <c r="AW62" s="29" t="s">
        <v>2010</v>
      </c>
      <c r="AY62" s="28" t="s">
        <v>1652</v>
      </c>
      <c r="AZ62" s="28" t="s">
        <v>2010</v>
      </c>
      <c r="BB62" s="29" t="s">
        <v>1968</v>
      </c>
      <c r="BC62" s="29" t="s">
        <v>1984</v>
      </c>
      <c r="BE62" s="4" t="s">
        <v>2115</v>
      </c>
      <c r="BF62" s="4" t="s">
        <v>2010</v>
      </c>
      <c r="BH62" s="4" t="s">
        <v>2262</v>
      </c>
      <c r="BI62" s="4" t="s">
        <v>2010</v>
      </c>
      <c r="BK62" s="7" t="s">
        <v>2306</v>
      </c>
      <c r="BL62" s="4" t="s">
        <v>2010</v>
      </c>
      <c r="BM62" s="7" t="s">
        <v>2353</v>
      </c>
      <c r="BN62" s="4" t="s">
        <v>2010</v>
      </c>
      <c r="BP62" s="7" t="s">
        <v>2392</v>
      </c>
      <c r="BQ62" s="4" t="s">
        <v>2010</v>
      </c>
      <c r="BS62" s="7" t="s">
        <v>2512</v>
      </c>
      <c r="BT62" s="4" t="s">
        <v>2010</v>
      </c>
      <c r="BV62" s="4" t="s">
        <v>2063</v>
      </c>
      <c r="BW62" s="4" t="s">
        <v>2010</v>
      </c>
      <c r="BY62" s="77" t="s">
        <v>2699</v>
      </c>
      <c r="BZ62" s="79" t="s">
        <v>2633</v>
      </c>
      <c r="CB62" s="83" t="s">
        <v>2717</v>
      </c>
      <c r="CC62" s="84" t="s">
        <v>2628</v>
      </c>
    </row>
    <row r="63" spans="1:81" ht="70" customHeight="1" x14ac:dyDescent="0.35">
      <c r="A63" s="6" t="s">
        <v>16</v>
      </c>
      <c r="B63" s="47" t="s">
        <v>2008</v>
      </c>
      <c r="C63" s="29" t="s">
        <v>273</v>
      </c>
      <c r="D63" s="29" t="s">
        <v>2010</v>
      </c>
      <c r="F63" s="29" t="s">
        <v>643</v>
      </c>
      <c r="G63" s="29" t="s">
        <v>2010</v>
      </c>
      <c r="I63" s="29" t="s">
        <v>1003</v>
      </c>
      <c r="J63" s="29" t="s">
        <v>1984</v>
      </c>
      <c r="L63" s="29" t="s">
        <v>903</v>
      </c>
      <c r="M63" s="29" t="s">
        <v>2010</v>
      </c>
      <c r="O63" s="28" t="s">
        <v>1048</v>
      </c>
      <c r="P63" s="28" t="s">
        <v>2010</v>
      </c>
      <c r="R63" s="11" t="s">
        <v>1146</v>
      </c>
      <c r="S63" s="41" t="s">
        <v>2010</v>
      </c>
      <c r="U63" s="41" t="s">
        <v>1189</v>
      </c>
      <c r="V63" s="41" t="s">
        <v>2010</v>
      </c>
      <c r="X63" s="29" t="s">
        <v>1093</v>
      </c>
      <c r="Y63" s="29" t="s">
        <v>2010</v>
      </c>
      <c r="AA63" s="29" t="s">
        <v>386</v>
      </c>
      <c r="AB63" s="29" t="s">
        <v>2010</v>
      </c>
      <c r="AD63" s="29" t="s">
        <v>750</v>
      </c>
      <c r="AE63" s="29" t="s">
        <v>2010</v>
      </c>
      <c r="AG63" s="29" t="s">
        <v>643</v>
      </c>
      <c r="AH63" s="29" t="s">
        <v>2010</v>
      </c>
      <c r="AJ63" s="29" t="s">
        <v>1750</v>
      </c>
      <c r="AK63" s="29" t="s">
        <v>2010</v>
      </c>
      <c r="AM63" s="29" t="s">
        <v>737</v>
      </c>
      <c r="AN63" s="29" t="s">
        <v>2010</v>
      </c>
      <c r="AP63" s="29" t="s">
        <v>1929</v>
      </c>
      <c r="AQ63" s="29" t="s">
        <v>2010</v>
      </c>
      <c r="AS63" s="29" t="s">
        <v>750</v>
      </c>
      <c r="AT63" s="29" t="s">
        <v>2010</v>
      </c>
      <c r="AV63" s="36" t="s">
        <v>1701</v>
      </c>
      <c r="AW63" s="29" t="s">
        <v>2010</v>
      </c>
      <c r="AY63" s="28" t="s">
        <v>1653</v>
      </c>
      <c r="AZ63" s="28" t="s">
        <v>2010</v>
      </c>
      <c r="BB63" s="29" t="s">
        <v>1969</v>
      </c>
      <c r="BC63" s="29" t="s">
        <v>2010</v>
      </c>
      <c r="BE63" s="4" t="s">
        <v>643</v>
      </c>
      <c r="BF63" s="4" t="s">
        <v>2010</v>
      </c>
      <c r="BH63" s="4" t="s">
        <v>2263</v>
      </c>
      <c r="BI63" s="4" t="s">
        <v>2010</v>
      </c>
      <c r="BK63" s="7" t="s">
        <v>2307</v>
      </c>
      <c r="BL63" s="4" t="s">
        <v>2010</v>
      </c>
      <c r="BM63" s="7" t="s">
        <v>2307</v>
      </c>
      <c r="BN63" s="4" t="s">
        <v>2010</v>
      </c>
      <c r="BP63" s="7" t="s">
        <v>2263</v>
      </c>
      <c r="BQ63" s="4" t="s">
        <v>2010</v>
      </c>
      <c r="BS63" s="7" t="s">
        <v>2513</v>
      </c>
      <c r="BT63" s="4" t="s">
        <v>2010</v>
      </c>
      <c r="BV63" s="4" t="s">
        <v>2064</v>
      </c>
      <c r="BW63" s="4" t="s">
        <v>1984</v>
      </c>
      <c r="BY63" s="77" t="s">
        <v>2634</v>
      </c>
      <c r="BZ63" s="79" t="s">
        <v>2628</v>
      </c>
      <c r="CB63" s="83" t="s">
        <v>2724</v>
      </c>
      <c r="CC63" s="84" t="s">
        <v>2628</v>
      </c>
    </row>
    <row r="64" spans="1:81" ht="70" customHeight="1" x14ac:dyDescent="0.35">
      <c r="A64" s="6" t="s">
        <v>2532</v>
      </c>
      <c r="B64" s="47" t="s">
        <v>1984</v>
      </c>
      <c r="C64" s="29" t="s">
        <v>48</v>
      </c>
      <c r="D64" s="29" t="s">
        <v>1984</v>
      </c>
      <c r="F64" s="29" t="s">
        <v>623</v>
      </c>
      <c r="G64" s="29" t="s">
        <v>1984</v>
      </c>
      <c r="I64" s="29" t="s">
        <v>980</v>
      </c>
      <c r="J64" s="29" t="s">
        <v>1984</v>
      </c>
      <c r="L64" s="29" t="s">
        <v>904</v>
      </c>
      <c r="M64" s="29" t="s">
        <v>1984</v>
      </c>
      <c r="O64" s="28" t="s">
        <v>1049</v>
      </c>
      <c r="P64" s="28" t="s">
        <v>1984</v>
      </c>
      <c r="R64" s="11" t="s">
        <v>1147</v>
      </c>
      <c r="S64" s="41" t="s">
        <v>1984</v>
      </c>
      <c r="U64" s="11" t="s">
        <v>1024</v>
      </c>
      <c r="V64" s="41" t="s">
        <v>1984</v>
      </c>
      <c r="X64" s="29" t="s">
        <v>1094</v>
      </c>
      <c r="Y64" s="29" t="s">
        <v>1984</v>
      </c>
      <c r="AA64" s="29" t="s">
        <v>387</v>
      </c>
      <c r="AB64" s="29" t="s">
        <v>1984</v>
      </c>
      <c r="AD64" s="29" t="s">
        <v>41</v>
      </c>
      <c r="AE64" s="29" t="s">
        <v>1984</v>
      </c>
      <c r="AG64" s="29" t="s">
        <v>953</v>
      </c>
      <c r="AH64" s="29" t="s">
        <v>1984</v>
      </c>
      <c r="AJ64" s="29" t="s">
        <v>1751</v>
      </c>
      <c r="AK64" s="29" t="s">
        <v>1984</v>
      </c>
      <c r="AM64" s="29" t="s">
        <v>453</v>
      </c>
      <c r="AN64" s="29" t="s">
        <v>1984</v>
      </c>
      <c r="AP64" s="29" t="s">
        <v>1024</v>
      </c>
      <c r="AQ64" s="29" t="s">
        <v>1984</v>
      </c>
      <c r="AS64" s="29" t="s">
        <v>1024</v>
      </c>
      <c r="AT64" s="29" t="s">
        <v>1984</v>
      </c>
      <c r="AV64" s="36" t="s">
        <v>1702</v>
      </c>
      <c r="AW64" s="29" t="s">
        <v>1984</v>
      </c>
      <c r="AY64" s="28" t="s">
        <v>1654</v>
      </c>
      <c r="AZ64" s="28" t="s">
        <v>1984</v>
      </c>
      <c r="BB64" s="29" t="s">
        <v>685</v>
      </c>
      <c r="BC64" s="29" t="s">
        <v>1984</v>
      </c>
      <c r="BE64" s="4" t="s">
        <v>2116</v>
      </c>
      <c r="BF64" s="4" t="s">
        <v>1984</v>
      </c>
      <c r="BH64" s="4" t="s">
        <v>2264</v>
      </c>
      <c r="BI64" s="4" t="s">
        <v>1984</v>
      </c>
      <c r="BK64" s="7" t="s">
        <v>630</v>
      </c>
      <c r="BL64" s="4" t="s">
        <v>1984</v>
      </c>
      <c r="BM64" s="7" t="s">
        <v>805</v>
      </c>
      <c r="BN64" s="4" t="s">
        <v>1984</v>
      </c>
      <c r="BP64" s="7" t="s">
        <v>2393</v>
      </c>
      <c r="BQ64" s="4" t="s">
        <v>1984</v>
      </c>
      <c r="BS64" s="7" t="s">
        <v>2514</v>
      </c>
      <c r="BT64" s="4" t="s">
        <v>1984</v>
      </c>
      <c r="BV64" s="4" t="s">
        <v>2065</v>
      </c>
      <c r="BW64" s="4" t="s">
        <v>1984</v>
      </c>
      <c r="BY64" s="77" t="s">
        <v>2655</v>
      </c>
      <c r="BZ64" s="79" t="s">
        <v>2671</v>
      </c>
      <c r="CB64" s="83" t="s">
        <v>2606</v>
      </c>
      <c r="CC64" s="84" t="s">
        <v>2671</v>
      </c>
    </row>
    <row r="65" spans="1:81" ht="70" customHeight="1" x14ac:dyDescent="0.35">
      <c r="A65" s="6" t="s">
        <v>2533</v>
      </c>
      <c r="B65" s="47" t="s">
        <v>1984</v>
      </c>
      <c r="C65" s="29" t="s">
        <v>25</v>
      </c>
      <c r="D65" s="29" t="s">
        <v>1984</v>
      </c>
      <c r="F65" s="29" t="s">
        <v>644</v>
      </c>
      <c r="G65" s="29" t="s">
        <v>1984</v>
      </c>
      <c r="I65" s="29" t="s">
        <v>1004</v>
      </c>
      <c r="J65" s="29" t="s">
        <v>1984</v>
      </c>
      <c r="L65" s="29" t="s">
        <v>905</v>
      </c>
      <c r="M65" s="29" t="s">
        <v>1984</v>
      </c>
      <c r="O65" s="28" t="s">
        <v>1050</v>
      </c>
      <c r="P65" s="28" t="s">
        <v>1984</v>
      </c>
      <c r="R65" s="41" t="s">
        <v>1148</v>
      </c>
      <c r="S65" s="41" t="s">
        <v>1984</v>
      </c>
      <c r="U65" s="11" t="s">
        <v>1190</v>
      </c>
      <c r="V65" s="41" t="s">
        <v>1984</v>
      </c>
      <c r="X65" s="29" t="s">
        <v>1095</v>
      </c>
      <c r="Y65" s="29" t="s">
        <v>1984</v>
      </c>
      <c r="AA65" s="29" t="s">
        <v>388</v>
      </c>
      <c r="AB65" s="29" t="s">
        <v>1984</v>
      </c>
      <c r="AD65" s="29" t="s">
        <v>421</v>
      </c>
      <c r="AE65" s="29" t="s">
        <v>1984</v>
      </c>
      <c r="AG65" s="29" t="s">
        <v>738</v>
      </c>
      <c r="AH65" s="29" t="s">
        <v>1984</v>
      </c>
      <c r="AJ65" s="29" t="s">
        <v>1752</v>
      </c>
      <c r="AK65" s="29" t="s">
        <v>1984</v>
      </c>
      <c r="AM65" s="29" t="s">
        <v>738</v>
      </c>
      <c r="AN65" s="29" t="s">
        <v>1984</v>
      </c>
      <c r="AP65" s="29" t="s">
        <v>1930</v>
      </c>
      <c r="AQ65" s="29" t="s">
        <v>1984</v>
      </c>
      <c r="AS65" s="29" t="s">
        <v>1795</v>
      </c>
      <c r="AT65" s="29" t="s">
        <v>1984</v>
      </c>
      <c r="AV65" s="36" t="s">
        <v>1703</v>
      </c>
      <c r="AW65" s="29" t="s">
        <v>1984</v>
      </c>
      <c r="AY65" s="28" t="s">
        <v>1655</v>
      </c>
      <c r="AZ65" s="28" t="s">
        <v>1984</v>
      </c>
      <c r="BB65" s="29" t="s">
        <v>1970</v>
      </c>
      <c r="BC65" s="29" t="s">
        <v>1984</v>
      </c>
      <c r="BE65" s="4" t="s">
        <v>2117</v>
      </c>
      <c r="BF65" s="4" t="s">
        <v>1984</v>
      </c>
      <c r="BH65" s="4" t="s">
        <v>2265</v>
      </c>
      <c r="BI65" s="4" t="s">
        <v>1984</v>
      </c>
      <c r="BK65" s="7" t="s">
        <v>2308</v>
      </c>
      <c r="BL65" s="4" t="s">
        <v>1984</v>
      </c>
      <c r="BM65" s="7" t="s">
        <v>1538</v>
      </c>
      <c r="BN65" s="4" t="s">
        <v>1984</v>
      </c>
      <c r="BP65" s="7" t="s">
        <v>865</v>
      </c>
      <c r="BQ65" s="4" t="s">
        <v>1984</v>
      </c>
      <c r="BS65" s="7" t="s">
        <v>2515</v>
      </c>
      <c r="BT65" s="4" t="s">
        <v>1984</v>
      </c>
      <c r="BV65" s="4" t="s">
        <v>2066</v>
      </c>
      <c r="BW65" s="4" t="s">
        <v>1984</v>
      </c>
      <c r="BY65" s="78" t="s">
        <v>2667</v>
      </c>
      <c r="BZ65" s="79" t="s">
        <v>2671</v>
      </c>
      <c r="CB65" s="83" t="s">
        <v>2717</v>
      </c>
      <c r="CC65" s="84" t="s">
        <v>2671</v>
      </c>
    </row>
    <row r="66" spans="1:81" ht="70" customHeight="1" x14ac:dyDescent="0.35">
      <c r="A66" s="6" t="s">
        <v>2534</v>
      </c>
      <c r="B66" s="47" t="s">
        <v>2006</v>
      </c>
      <c r="C66" s="29" t="s">
        <v>48</v>
      </c>
      <c r="D66" s="29" t="s">
        <v>1984</v>
      </c>
      <c r="F66" s="29" t="s">
        <v>623</v>
      </c>
      <c r="G66" s="29" t="s">
        <v>1984</v>
      </c>
      <c r="I66" s="29" t="s">
        <v>1005</v>
      </c>
      <c r="J66" s="29" t="s">
        <v>2010</v>
      </c>
      <c r="L66" s="29" t="s">
        <v>906</v>
      </c>
      <c r="M66" s="29" t="s">
        <v>2010</v>
      </c>
      <c r="O66" s="28" t="s">
        <v>1051</v>
      </c>
      <c r="P66" s="28" t="s">
        <v>2010</v>
      </c>
      <c r="R66" s="41" t="s">
        <v>840</v>
      </c>
      <c r="S66" s="41" t="s">
        <v>2010</v>
      </c>
      <c r="U66" s="41" t="s">
        <v>1191</v>
      </c>
      <c r="V66" s="41" t="s">
        <v>2010</v>
      </c>
      <c r="X66" s="29" t="s">
        <v>1096</v>
      </c>
      <c r="Y66" s="29" t="s">
        <v>2010</v>
      </c>
      <c r="AA66" s="29" t="s">
        <v>389</v>
      </c>
      <c r="AB66" s="29" t="s">
        <v>2010</v>
      </c>
      <c r="AD66" s="29" t="s">
        <v>422</v>
      </c>
      <c r="AE66" s="29" t="s">
        <v>2010</v>
      </c>
      <c r="AG66" s="29" t="s">
        <v>954</v>
      </c>
      <c r="AH66" s="29" t="s">
        <v>2010</v>
      </c>
      <c r="AJ66" s="29" t="s">
        <v>1753</v>
      </c>
      <c r="AK66" s="29" t="s">
        <v>2010</v>
      </c>
      <c r="AM66" s="29" t="s">
        <v>454</v>
      </c>
      <c r="AN66" s="29" t="s">
        <v>2010</v>
      </c>
      <c r="AP66" s="29" t="s">
        <v>1286</v>
      </c>
      <c r="AQ66" s="29" t="s">
        <v>2010</v>
      </c>
      <c r="AS66" s="29" t="s">
        <v>1286</v>
      </c>
      <c r="AT66" s="29" t="s">
        <v>2010</v>
      </c>
      <c r="AV66" s="36" t="s">
        <v>1704</v>
      </c>
      <c r="AW66" s="29" t="s">
        <v>2010</v>
      </c>
      <c r="AY66" s="28" t="s">
        <v>1656</v>
      </c>
      <c r="AZ66" s="28" t="s">
        <v>2010</v>
      </c>
      <c r="BB66" s="29" t="s">
        <v>1971</v>
      </c>
      <c r="BC66" s="29" t="s">
        <v>2010</v>
      </c>
      <c r="BE66" s="4" t="s">
        <v>2118</v>
      </c>
      <c r="BF66" s="4" t="s">
        <v>2010</v>
      </c>
      <c r="BH66" s="4" t="s">
        <v>2266</v>
      </c>
      <c r="BI66" s="4" t="s">
        <v>2010</v>
      </c>
      <c r="BK66" s="7" t="s">
        <v>954</v>
      </c>
      <c r="BL66" s="4" t="s">
        <v>2010</v>
      </c>
      <c r="BM66" s="7" t="s">
        <v>954</v>
      </c>
      <c r="BN66" s="4" t="s">
        <v>2010</v>
      </c>
      <c r="BP66" s="7" t="s">
        <v>805</v>
      </c>
      <c r="BQ66" s="4" t="s">
        <v>2010</v>
      </c>
      <c r="BS66" s="7" t="s">
        <v>2516</v>
      </c>
      <c r="BT66" s="4" t="s">
        <v>2010</v>
      </c>
      <c r="BV66" s="4" t="s">
        <v>2067</v>
      </c>
      <c r="BW66" s="4" t="s">
        <v>2010</v>
      </c>
      <c r="BY66" s="77" t="s">
        <v>2668</v>
      </c>
      <c r="BZ66" s="79" t="s">
        <v>2628</v>
      </c>
      <c r="CB66" s="83" t="s">
        <v>2725</v>
      </c>
      <c r="CC66" s="84" t="s">
        <v>2628</v>
      </c>
    </row>
    <row r="67" spans="1:81" ht="70" customHeight="1" x14ac:dyDescent="0.35">
      <c r="A67" s="6" t="s">
        <v>2535</v>
      </c>
      <c r="B67" s="47" t="s">
        <v>1984</v>
      </c>
      <c r="C67" s="29" t="s">
        <v>48</v>
      </c>
      <c r="D67" s="29" t="s">
        <v>1984</v>
      </c>
      <c r="F67" s="29" t="s">
        <v>623</v>
      </c>
      <c r="G67" s="29" t="s">
        <v>1984</v>
      </c>
      <c r="I67" s="29" t="s">
        <v>1006</v>
      </c>
      <c r="J67" s="29" t="s">
        <v>1984</v>
      </c>
      <c r="L67" s="29" t="s">
        <v>907</v>
      </c>
      <c r="M67" s="29" t="s">
        <v>1984</v>
      </c>
      <c r="O67" s="28" t="s">
        <v>1024</v>
      </c>
      <c r="P67" s="28" t="s">
        <v>1984</v>
      </c>
      <c r="R67" s="11" t="s">
        <v>630</v>
      </c>
      <c r="S67" s="41" t="s">
        <v>1984</v>
      </c>
      <c r="U67" s="11" t="s">
        <v>1192</v>
      </c>
      <c r="V67" s="41" t="s">
        <v>1984</v>
      </c>
      <c r="X67" s="29" t="s">
        <v>1097</v>
      </c>
      <c r="Y67" s="29" t="s">
        <v>1984</v>
      </c>
      <c r="AA67" s="29" t="s">
        <v>1106</v>
      </c>
      <c r="AB67" s="29" t="s">
        <v>1984</v>
      </c>
      <c r="AD67" s="29" t="s">
        <v>48</v>
      </c>
      <c r="AE67" s="29" t="s">
        <v>1984</v>
      </c>
      <c r="AG67" s="29" t="s">
        <v>623</v>
      </c>
      <c r="AH67" s="29" t="s">
        <v>1984</v>
      </c>
      <c r="AJ67" s="29" t="s">
        <v>1754</v>
      </c>
      <c r="AK67" s="29" t="s">
        <v>1984</v>
      </c>
      <c r="AM67" s="29" t="s">
        <v>674</v>
      </c>
      <c r="AN67" s="29" t="s">
        <v>1984</v>
      </c>
      <c r="AP67" s="29" t="s">
        <v>1932</v>
      </c>
      <c r="AQ67" s="29" t="s">
        <v>1984</v>
      </c>
      <c r="AS67" s="29" t="s">
        <v>1796</v>
      </c>
      <c r="AT67" s="29" t="s">
        <v>1984</v>
      </c>
      <c r="AV67" s="36" t="s">
        <v>1705</v>
      </c>
      <c r="AW67" s="29" t="s">
        <v>1984</v>
      </c>
      <c r="AY67" s="28" t="s">
        <v>1657</v>
      </c>
      <c r="AZ67" s="28" t="s">
        <v>1984</v>
      </c>
      <c r="BB67" s="29" t="s">
        <v>1972</v>
      </c>
      <c r="BC67" s="29" t="s">
        <v>1984</v>
      </c>
      <c r="BE67" s="4" t="s">
        <v>2119</v>
      </c>
      <c r="BF67" s="4" t="s">
        <v>1984</v>
      </c>
      <c r="BH67" s="4" t="s">
        <v>2267</v>
      </c>
      <c r="BI67" s="4" t="s">
        <v>1984</v>
      </c>
      <c r="BK67" s="7" t="s">
        <v>630</v>
      </c>
      <c r="BL67" s="4" t="s">
        <v>1984</v>
      </c>
      <c r="BM67" s="7" t="s">
        <v>630</v>
      </c>
      <c r="BN67" s="4" t="s">
        <v>1984</v>
      </c>
      <c r="BP67" s="7" t="s">
        <v>630</v>
      </c>
      <c r="BQ67" s="4" t="s">
        <v>1984</v>
      </c>
      <c r="BS67" s="7" t="s">
        <v>1007</v>
      </c>
      <c r="BT67" s="4" t="s">
        <v>1984</v>
      </c>
      <c r="BV67" s="4" t="s">
        <v>2068</v>
      </c>
      <c r="BW67" s="4" t="s">
        <v>1984</v>
      </c>
      <c r="BY67" s="78" t="s">
        <v>2617</v>
      </c>
      <c r="BZ67" s="79" t="s">
        <v>2671</v>
      </c>
      <c r="CB67" s="83" t="s">
        <v>2617</v>
      </c>
      <c r="CC67" s="84" t="s">
        <v>2671</v>
      </c>
    </row>
    <row r="68" spans="1:81" ht="70" customHeight="1" x14ac:dyDescent="0.35">
      <c r="A68" s="6" t="s">
        <v>2536</v>
      </c>
      <c r="B68" s="47" t="s">
        <v>1984</v>
      </c>
      <c r="C68" s="29" t="s">
        <v>48</v>
      </c>
      <c r="D68" s="29" t="s">
        <v>1984</v>
      </c>
      <c r="F68" s="29" t="s">
        <v>645</v>
      </c>
      <c r="G68" s="29" t="s">
        <v>1984</v>
      </c>
      <c r="I68" s="29" t="s">
        <v>1007</v>
      </c>
      <c r="J68" s="29" t="s">
        <v>1984</v>
      </c>
      <c r="L68" s="29" t="s">
        <v>908</v>
      </c>
      <c r="M68" s="29" t="s">
        <v>1984</v>
      </c>
      <c r="O68" s="28" t="s">
        <v>1024</v>
      </c>
      <c r="P68" s="28" t="s">
        <v>1984</v>
      </c>
      <c r="R68" s="41" t="s">
        <v>1149</v>
      </c>
      <c r="S68" s="41" t="s">
        <v>1984</v>
      </c>
      <c r="U68" s="11" t="s">
        <v>1193</v>
      </c>
      <c r="V68" s="41" t="s">
        <v>1984</v>
      </c>
      <c r="X68" s="29" t="s">
        <v>1098</v>
      </c>
      <c r="Y68" s="29" t="s">
        <v>1984</v>
      </c>
      <c r="AA68" s="29" t="s">
        <v>390</v>
      </c>
      <c r="AB68" s="29" t="s">
        <v>1984</v>
      </c>
      <c r="AD68" s="29" t="s">
        <v>48</v>
      </c>
      <c r="AE68" s="29" t="s">
        <v>1984</v>
      </c>
      <c r="AG68" s="29" t="s">
        <v>955</v>
      </c>
      <c r="AH68" s="29" t="s">
        <v>1984</v>
      </c>
      <c r="AJ68" s="29" t="s">
        <v>1755</v>
      </c>
      <c r="AK68" s="29" t="s">
        <v>1984</v>
      </c>
      <c r="AM68" s="29" t="s">
        <v>455</v>
      </c>
      <c r="AN68" s="29" t="s">
        <v>1984</v>
      </c>
      <c r="AP68" s="29" t="s">
        <v>1933</v>
      </c>
      <c r="AQ68" s="29" t="s">
        <v>1984</v>
      </c>
      <c r="AS68" s="29" t="s">
        <v>1797</v>
      </c>
      <c r="AT68" s="29" t="s">
        <v>1984</v>
      </c>
      <c r="AV68" s="36" t="s">
        <v>1706</v>
      </c>
      <c r="AW68" s="29" t="s">
        <v>1984</v>
      </c>
      <c r="AY68" s="28" t="s">
        <v>1658</v>
      </c>
      <c r="AZ68" s="28" t="s">
        <v>1984</v>
      </c>
      <c r="BB68" s="29" t="s">
        <v>1973</v>
      </c>
      <c r="BC68" s="29" t="s">
        <v>1984</v>
      </c>
      <c r="BE68" s="4" t="s">
        <v>2120</v>
      </c>
      <c r="BF68" s="4" t="s">
        <v>1984</v>
      </c>
      <c r="BH68" s="4" t="s">
        <v>2268</v>
      </c>
      <c r="BI68" s="4" t="s">
        <v>1984</v>
      </c>
      <c r="BK68" s="7" t="s">
        <v>2309</v>
      </c>
      <c r="BL68" s="4" t="s">
        <v>1984</v>
      </c>
      <c r="BM68" s="7" t="s">
        <v>630</v>
      </c>
      <c r="BN68" s="4" t="s">
        <v>1984</v>
      </c>
      <c r="BP68" s="7" t="s">
        <v>630</v>
      </c>
      <c r="BQ68" s="4" t="s">
        <v>1984</v>
      </c>
      <c r="BS68" s="7" t="s">
        <v>1007</v>
      </c>
      <c r="BT68" s="4" t="s">
        <v>1984</v>
      </c>
      <c r="BV68" s="4" t="s">
        <v>2069</v>
      </c>
      <c r="BW68" s="4" t="s">
        <v>1984</v>
      </c>
      <c r="BY68" s="77" t="s">
        <v>2606</v>
      </c>
      <c r="BZ68" s="79" t="s">
        <v>2671</v>
      </c>
      <c r="CB68" s="83" t="s">
        <v>2726</v>
      </c>
      <c r="CC68" s="84" t="s">
        <v>2671</v>
      </c>
    </row>
    <row r="69" spans="1:81" ht="70" customHeight="1" x14ac:dyDescent="0.35">
      <c r="A69" s="6" t="s">
        <v>2537</v>
      </c>
      <c r="B69" s="47" t="s">
        <v>2007</v>
      </c>
      <c r="C69" s="29" t="s">
        <v>49</v>
      </c>
      <c r="D69" s="29" t="s">
        <v>2010</v>
      </c>
      <c r="F69" s="29" t="s">
        <v>623</v>
      </c>
      <c r="G69" s="29" t="s">
        <v>1984</v>
      </c>
      <c r="I69" s="29" t="s">
        <v>1008</v>
      </c>
      <c r="J69" s="29" t="s">
        <v>2010</v>
      </c>
      <c r="L69" s="29" t="s">
        <v>909</v>
      </c>
      <c r="M69" s="29" t="s">
        <v>1984</v>
      </c>
      <c r="O69" s="28" t="s">
        <v>1052</v>
      </c>
      <c r="P69" s="28" t="s">
        <v>2010</v>
      </c>
      <c r="R69" s="41" t="s">
        <v>1150</v>
      </c>
      <c r="S69" s="41" t="s">
        <v>1984</v>
      </c>
      <c r="U69" s="41" t="s">
        <v>1194</v>
      </c>
      <c r="V69" s="41" t="s">
        <v>2010</v>
      </c>
      <c r="X69" s="29" t="s">
        <v>1099</v>
      </c>
      <c r="Y69" s="29" t="s">
        <v>2010</v>
      </c>
      <c r="AA69" s="29" t="s">
        <v>1107</v>
      </c>
      <c r="AB69" s="29" t="s">
        <v>1984</v>
      </c>
      <c r="AD69" s="29" t="s">
        <v>48</v>
      </c>
      <c r="AE69" s="29" t="s">
        <v>1984</v>
      </c>
      <c r="AG69" s="29" t="s">
        <v>956</v>
      </c>
      <c r="AH69" s="29" t="s">
        <v>1984</v>
      </c>
      <c r="AJ69" s="29" t="s">
        <v>1756</v>
      </c>
      <c r="AK69" s="29" t="s">
        <v>2010</v>
      </c>
      <c r="AM69" s="29" t="s">
        <v>623</v>
      </c>
      <c r="AN69" s="29" t="s">
        <v>1984</v>
      </c>
      <c r="AP69" s="29" t="s">
        <v>1934</v>
      </c>
      <c r="AQ69" s="29" t="s">
        <v>2010</v>
      </c>
      <c r="AS69" s="29" t="s">
        <v>1798</v>
      </c>
      <c r="AT69" s="29" t="s">
        <v>2010</v>
      </c>
      <c r="AV69" s="36" t="s">
        <v>1707</v>
      </c>
      <c r="AW69" s="29" t="s">
        <v>2010</v>
      </c>
      <c r="AY69" s="28" t="s">
        <v>1659</v>
      </c>
      <c r="AZ69" s="28" t="s">
        <v>1984</v>
      </c>
      <c r="BB69" s="29" t="s">
        <v>1974</v>
      </c>
      <c r="BC69" s="29" t="s">
        <v>2010</v>
      </c>
      <c r="BE69" s="4" t="s">
        <v>2121</v>
      </c>
      <c r="BF69" s="4" t="s">
        <v>2010</v>
      </c>
      <c r="BH69" s="4" t="s">
        <v>205</v>
      </c>
      <c r="BI69" s="4" t="s">
        <v>1984</v>
      </c>
      <c r="BK69" s="7" t="s">
        <v>2310</v>
      </c>
      <c r="BL69" s="4" t="s">
        <v>2010</v>
      </c>
      <c r="BM69" s="7" t="s">
        <v>2354</v>
      </c>
      <c r="BN69" s="4" t="s">
        <v>2010</v>
      </c>
      <c r="BP69" s="7" t="s">
        <v>2394</v>
      </c>
      <c r="BQ69" s="4" t="s">
        <v>2010</v>
      </c>
      <c r="BS69" s="7" t="s">
        <v>2517</v>
      </c>
      <c r="BT69" s="4" t="s">
        <v>1984</v>
      </c>
      <c r="BV69" s="4" t="s">
        <v>2070</v>
      </c>
      <c r="BW69" s="4" t="s">
        <v>1984</v>
      </c>
      <c r="BY69" s="78" t="s">
        <v>2669</v>
      </c>
      <c r="BZ69" s="79" t="s">
        <v>2628</v>
      </c>
      <c r="CB69" s="83" t="s">
        <v>2727</v>
      </c>
      <c r="CC69" s="84" t="s">
        <v>2628</v>
      </c>
    </row>
    <row r="70" spans="1:81" ht="70" customHeight="1" x14ac:dyDescent="0.35">
      <c r="A70" s="6" t="s">
        <v>2538</v>
      </c>
      <c r="B70" s="47" t="s">
        <v>1984</v>
      </c>
      <c r="C70" s="29" t="s">
        <v>50</v>
      </c>
      <c r="D70" s="29" t="s">
        <v>1984</v>
      </c>
      <c r="F70" s="29" t="s">
        <v>646</v>
      </c>
      <c r="G70" s="29" t="s">
        <v>1984</v>
      </c>
      <c r="I70" s="29" t="s">
        <v>1009</v>
      </c>
      <c r="J70" s="29" t="s">
        <v>1984</v>
      </c>
      <c r="L70" s="29" t="s">
        <v>910</v>
      </c>
      <c r="M70" s="29" t="s">
        <v>1984</v>
      </c>
      <c r="O70" s="28" t="s">
        <v>1053</v>
      </c>
      <c r="P70" s="28" t="s">
        <v>1984</v>
      </c>
      <c r="R70" s="41" t="s">
        <v>1151</v>
      </c>
      <c r="S70" s="41" t="s">
        <v>1984</v>
      </c>
      <c r="U70" s="41" t="s">
        <v>326</v>
      </c>
      <c r="V70" s="41" t="s">
        <v>1984</v>
      </c>
      <c r="X70" s="29" t="s">
        <v>339</v>
      </c>
      <c r="Y70" s="29" t="s">
        <v>1984</v>
      </c>
      <c r="AA70" s="29" t="s">
        <v>391</v>
      </c>
      <c r="AB70" s="29" t="s">
        <v>1984</v>
      </c>
      <c r="AD70" s="29" t="s">
        <v>423</v>
      </c>
      <c r="AE70" s="29" t="s">
        <v>1984</v>
      </c>
      <c r="AG70" s="29" t="s">
        <v>957</v>
      </c>
      <c r="AH70" s="29" t="s">
        <v>1984</v>
      </c>
      <c r="AJ70" s="29" t="s">
        <v>1757</v>
      </c>
      <c r="AK70" s="29" t="s">
        <v>1984</v>
      </c>
      <c r="AM70" s="29" t="s">
        <v>739</v>
      </c>
      <c r="AN70" s="29" t="s">
        <v>1984</v>
      </c>
      <c r="AP70" s="29" t="s">
        <v>1935</v>
      </c>
      <c r="AQ70" s="29" t="s">
        <v>1984</v>
      </c>
      <c r="AS70" s="29" t="s">
        <v>1799</v>
      </c>
      <c r="AT70" s="29" t="s">
        <v>1984</v>
      </c>
      <c r="AV70" s="36" t="s">
        <v>1708</v>
      </c>
      <c r="AW70" s="29" t="s">
        <v>1984</v>
      </c>
      <c r="AY70" s="28" t="s">
        <v>1660</v>
      </c>
      <c r="AZ70" s="28" t="s">
        <v>1984</v>
      </c>
      <c r="BB70" s="29" t="s">
        <v>1975</v>
      </c>
      <c r="BC70" s="29" t="s">
        <v>1984</v>
      </c>
      <c r="BE70" s="4" t="s">
        <v>2122</v>
      </c>
      <c r="BF70" s="4" t="s">
        <v>1984</v>
      </c>
      <c r="BH70" s="4" t="s">
        <v>2269</v>
      </c>
      <c r="BI70" s="4" t="s">
        <v>1984</v>
      </c>
      <c r="BK70" s="7" t="s">
        <v>2311</v>
      </c>
      <c r="BL70" s="4" t="s">
        <v>1984</v>
      </c>
      <c r="BM70" s="7" t="s">
        <v>2355</v>
      </c>
      <c r="BN70" s="4" t="s">
        <v>1984</v>
      </c>
      <c r="BP70" s="7" t="s">
        <v>2395</v>
      </c>
      <c r="BQ70" s="4" t="s">
        <v>1984</v>
      </c>
      <c r="BS70" s="7" t="s">
        <v>2518</v>
      </c>
      <c r="BT70" s="4" t="s">
        <v>1984</v>
      </c>
      <c r="BV70" s="4" t="s">
        <v>2071</v>
      </c>
      <c r="BW70" s="4" t="s">
        <v>1984</v>
      </c>
      <c r="BY70" s="77" t="s">
        <v>2670</v>
      </c>
      <c r="BZ70" s="79" t="s">
        <v>2671</v>
      </c>
      <c r="CB70" s="81" t="s">
        <v>2670</v>
      </c>
      <c r="CC70" s="84" t="s">
        <v>2671</v>
      </c>
    </row>
    <row r="71" spans="1:81" ht="70" customHeight="1" x14ac:dyDescent="0.35">
      <c r="A71" s="6" t="s">
        <v>0</v>
      </c>
      <c r="B71" s="47"/>
      <c r="C71" s="29"/>
      <c r="D71" s="29"/>
      <c r="F71" s="29" t="s">
        <v>56</v>
      </c>
      <c r="G71" s="29"/>
      <c r="I71" s="29"/>
      <c r="J71" s="29"/>
      <c r="L71" s="29"/>
      <c r="M71" s="29"/>
      <c r="O71" s="28" t="s">
        <v>106</v>
      </c>
      <c r="P71" s="28" t="s">
        <v>317</v>
      </c>
      <c r="R71" s="11"/>
      <c r="S71" s="11"/>
      <c r="U71" s="11"/>
      <c r="V71" s="11"/>
      <c r="X71" s="29"/>
      <c r="Y71" s="29"/>
      <c r="AA71" s="29">
        <v>81</v>
      </c>
      <c r="AB71" s="29" t="s">
        <v>110</v>
      </c>
      <c r="AD71" s="29"/>
      <c r="AE71" s="29"/>
      <c r="AG71" s="29" t="s">
        <v>426</v>
      </c>
      <c r="AH71" s="29"/>
      <c r="AJ71" s="29"/>
      <c r="AK71" s="29"/>
      <c r="AM71" s="29"/>
      <c r="AN71" s="29"/>
      <c r="AP71" s="29"/>
      <c r="AQ71" s="29"/>
      <c r="AS71" s="29"/>
      <c r="AT71" s="29"/>
      <c r="AY71" s="28" t="s">
        <v>106</v>
      </c>
      <c r="AZ71" s="28" t="s">
        <v>467</v>
      </c>
      <c r="BB71" s="29"/>
      <c r="BC71" s="29"/>
    </row>
    <row r="72" spans="1:81" ht="70" customHeight="1" x14ac:dyDescent="0.35">
      <c r="A72" s="6" t="s">
        <v>52</v>
      </c>
      <c r="B72" s="47"/>
      <c r="C72" s="29" t="s">
        <v>51</v>
      </c>
      <c r="D72" s="29"/>
      <c r="F72" s="29"/>
      <c r="G72" s="29"/>
      <c r="I72" s="29"/>
      <c r="J72" s="29"/>
      <c r="L72" s="29" t="s">
        <v>71</v>
      </c>
      <c r="M72" s="29"/>
      <c r="O72" s="28" t="s">
        <v>106</v>
      </c>
      <c r="P72" s="28" t="s">
        <v>106</v>
      </c>
      <c r="R72" s="41" t="s">
        <v>324</v>
      </c>
      <c r="S72" s="11"/>
      <c r="U72" s="41" t="s">
        <v>324</v>
      </c>
      <c r="X72" s="29"/>
      <c r="Y72" s="29"/>
      <c r="AA72" s="29" t="s">
        <v>392</v>
      </c>
      <c r="AB72" s="29" t="s">
        <v>110</v>
      </c>
      <c r="AD72" s="29"/>
      <c r="AE72" s="29" t="s">
        <v>424</v>
      </c>
      <c r="AG72" s="29"/>
      <c r="AH72" s="29"/>
      <c r="AJ72" s="29" t="s">
        <v>428</v>
      </c>
      <c r="AK72" s="29"/>
      <c r="AM72" s="29"/>
      <c r="AN72" s="29"/>
      <c r="AP72" s="29" t="s">
        <v>458</v>
      </c>
      <c r="AQ72" s="29"/>
      <c r="AS72" s="29" t="s">
        <v>463</v>
      </c>
      <c r="AT72" s="29"/>
      <c r="AV72" s="36" t="s">
        <v>465</v>
      </c>
      <c r="AY72" s="28" t="s">
        <v>106</v>
      </c>
      <c r="AZ72" s="28" t="s">
        <v>106</v>
      </c>
      <c r="BB72" s="29" t="s">
        <v>468</v>
      </c>
      <c r="BC72" s="29"/>
    </row>
    <row r="73" spans="1:81" ht="70" customHeight="1" x14ac:dyDescent="0.35">
      <c r="A73" s="30"/>
      <c r="B73" s="49"/>
      <c r="C73" s="39"/>
      <c r="D73" s="39"/>
      <c r="F73" s="39"/>
      <c r="G73" s="39"/>
      <c r="I73" s="39"/>
      <c r="J73" s="39"/>
      <c r="L73" s="39"/>
      <c r="M73" s="39"/>
      <c r="O73" s="31"/>
      <c r="P73" s="31"/>
      <c r="R73" s="44"/>
      <c r="S73" s="31"/>
      <c r="U73" s="44"/>
      <c r="X73" s="39"/>
      <c r="Y73" s="39"/>
      <c r="AA73" s="39"/>
      <c r="AB73" s="39"/>
      <c r="AD73" s="39"/>
      <c r="AE73" s="39"/>
      <c r="AG73" s="39"/>
      <c r="AH73" s="39"/>
      <c r="AJ73" s="39"/>
      <c r="AK73" s="39"/>
      <c r="AM73" s="39"/>
      <c r="AN73" s="39"/>
      <c r="AP73" s="39"/>
      <c r="AQ73" s="39"/>
      <c r="AS73" s="39"/>
      <c r="AT73" s="39"/>
      <c r="AY73" s="31"/>
      <c r="AZ73" s="31"/>
      <c r="BB73" s="39"/>
      <c r="BC73" s="39"/>
    </row>
    <row r="74" spans="1:81" ht="70" customHeight="1" x14ac:dyDescent="0.35">
      <c r="C74" s="96" t="s">
        <v>18</v>
      </c>
      <c r="D74" s="96"/>
      <c r="E74" s="37"/>
      <c r="F74" s="96" t="s">
        <v>53</v>
      </c>
      <c r="G74" s="96"/>
      <c r="H74" s="37"/>
      <c r="I74" s="96" t="s">
        <v>57</v>
      </c>
      <c r="J74" s="96"/>
      <c r="K74" s="37"/>
      <c r="L74" s="96" t="s">
        <v>59</v>
      </c>
      <c r="M74" s="96"/>
      <c r="N74" s="37"/>
      <c r="O74" s="96" t="s">
        <v>312</v>
      </c>
      <c r="P74" s="96"/>
      <c r="Q74" s="37"/>
      <c r="R74" s="96" t="s">
        <v>323</v>
      </c>
      <c r="S74" s="96"/>
      <c r="T74" s="37"/>
      <c r="U74" s="96" t="s">
        <v>325</v>
      </c>
      <c r="V74" s="96"/>
      <c r="W74" s="37"/>
      <c r="X74" s="96" t="s">
        <v>337</v>
      </c>
      <c r="Y74" s="96"/>
      <c r="Z74" s="37"/>
      <c r="AA74" s="96" t="s">
        <v>340</v>
      </c>
      <c r="AB74" s="96"/>
      <c r="AC74" s="37"/>
      <c r="AD74" s="96" t="s">
        <v>393</v>
      </c>
      <c r="AE74" s="96"/>
      <c r="AF74" s="37"/>
      <c r="AG74" s="91" t="s">
        <v>425</v>
      </c>
      <c r="AH74" s="92"/>
      <c r="AI74" s="37"/>
      <c r="AJ74" s="91" t="s">
        <v>427</v>
      </c>
      <c r="AK74" s="92"/>
      <c r="AL74" s="37"/>
      <c r="AM74" s="91" t="s">
        <v>434</v>
      </c>
      <c r="AN74" s="92"/>
      <c r="AO74" s="37"/>
      <c r="AP74" s="91" t="s">
        <v>456</v>
      </c>
      <c r="AQ74" s="92"/>
      <c r="AR74" s="37"/>
      <c r="AS74" s="91" t="s">
        <v>460</v>
      </c>
      <c r="AT74" s="92"/>
      <c r="AU74" s="37"/>
      <c r="AV74" s="91" t="s">
        <v>464</v>
      </c>
      <c r="AW74" s="92"/>
      <c r="AX74" s="37"/>
      <c r="AY74" s="91" t="s">
        <v>466</v>
      </c>
      <c r="AZ74" s="92"/>
      <c r="BA74" s="37"/>
      <c r="BB74" s="91" t="s">
        <v>469</v>
      </c>
      <c r="BC74" s="92"/>
      <c r="BD74" s="37"/>
    </row>
    <row r="75" spans="1:81" s="40" customFormat="1" ht="70" customHeight="1" x14ac:dyDescent="0.35">
      <c r="A75" s="2" t="s">
        <v>328</v>
      </c>
      <c r="B75" s="2"/>
      <c r="D75" s="40">
        <f>COUNTIF(D4:D36, "sim")+COUNTIF(D38:D72, "sim")+COUNTIF(D4:D36, "sim.")+COUNTIF(D38:D72, "sim.")</f>
        <v>0</v>
      </c>
      <c r="G75" s="40">
        <f>COUNTIF(G4:G36, "sim")+COUNTIF(G38:G72, "sim")+COUNTIF(G4:G36, "sim.")+COUNTIF(G38:G72, "sim.")</f>
        <v>0</v>
      </c>
      <c r="J75" s="40">
        <f>COUNTIF(J4:J36, "sim")+COUNTIF(J38:J72, "sim")+COUNTIF(J4:J36, "sim.")+COUNTIF(J38:J72, "sim.")</f>
        <v>0</v>
      </c>
      <c r="M75" s="40">
        <f>COUNTIF(M4:M36, "sim")+COUNTIF(M38:M72, "sim")+COUNTIF(M4:M36, "sim.")+COUNTIF(M38:M72, "sim.")</f>
        <v>0</v>
      </c>
      <c r="P75" s="40">
        <f t="shared" ref="P75" si="0">COUNTIF(P4:P36, "sim")+COUNTIF(P38:P72, "sim")+COUNTIF(P4:P36, "sim.")+COUNTIF(P38:P72, "sim.")</f>
        <v>0</v>
      </c>
      <c r="S75" s="40">
        <f t="shared" ref="S75" si="1">COUNTIF(S4:S36, "sim")+COUNTIF(S38:S72, "sim")+COUNTIF(S4:S36, "sim.")+COUNTIF(S38:S72, "sim.")</f>
        <v>0</v>
      </c>
      <c r="V75" s="40">
        <f t="shared" ref="V75" si="2">COUNTIF(V4:V36, "sim")+COUNTIF(V38:V72, "sim")+COUNTIF(V4:V36, "sim.")+COUNTIF(V38:V72, "sim.")</f>
        <v>0</v>
      </c>
      <c r="Y75" s="40">
        <f t="shared" ref="Y75" si="3">COUNTIF(Y4:Y36, "sim")+COUNTIF(Y38:Y72, "sim")+COUNTIF(Y4:Y36, "sim.")+COUNTIF(Y38:Y72, "sim.")</f>
        <v>0</v>
      </c>
      <c r="AB75" s="40">
        <f t="shared" ref="AB75" si="4">COUNTIF(AB4:AB36, "sim")+COUNTIF(AB38:AB72, "sim")+COUNTIF(AB4:AB36, "sim.")+COUNTIF(AB38:AB72, "sim.")</f>
        <v>0</v>
      </c>
      <c r="AE75" s="40">
        <f t="shared" ref="AE75" si="5">COUNTIF(AE4:AE36, "sim")+COUNTIF(AE38:AE72, "sim")+COUNTIF(AE4:AE36, "sim.")+COUNTIF(AE38:AE72, "sim.")</f>
        <v>0</v>
      </c>
      <c r="AH75" s="40">
        <f t="shared" ref="AH75" si="6">COUNTIF(AH4:AH36, "sim")+COUNTIF(AH38:AH72, "sim")+COUNTIF(AH4:AH36, "sim.")+COUNTIF(AH38:AH72, "sim.")</f>
        <v>0</v>
      </c>
      <c r="AK75" s="40">
        <f t="shared" ref="AK75" si="7">COUNTIF(AK4:AK36, "sim")+COUNTIF(AK38:AK72, "sim")+COUNTIF(AK4:AK36, "sim.")+COUNTIF(AK38:AK72, "sim.")</f>
        <v>0</v>
      </c>
      <c r="AN75" s="40">
        <f t="shared" ref="AN75" si="8">COUNTIF(AN4:AN36, "sim")+COUNTIF(AN38:AN72, "sim")+COUNTIF(AN4:AN36, "sim.")+COUNTIF(AN38:AN72, "sim.")</f>
        <v>0</v>
      </c>
      <c r="AQ75" s="40">
        <f t="shared" ref="AQ75" si="9">COUNTIF(AQ4:AQ36, "sim")+COUNTIF(AQ38:AQ72, "sim")+COUNTIF(AQ4:AQ36, "sim.")+COUNTIF(AQ38:AQ72, "sim.")</f>
        <v>0</v>
      </c>
      <c r="AT75" s="40">
        <f t="shared" ref="AT75" si="10">COUNTIF(AT4:AT36, "sim")+COUNTIF(AT38:AT72, "sim")+COUNTIF(AT4:AT36, "sim.")+COUNTIF(AT38:AT72, "sim.")</f>
        <v>0</v>
      </c>
      <c r="AW75" s="40">
        <f t="shared" ref="AW75" si="11">COUNTIF(AW4:AW36, "sim")+COUNTIF(AW38:AW72, "sim")+COUNTIF(AW4:AW36, "sim.")+COUNTIF(AW38:AW72, "sim.")</f>
        <v>0</v>
      </c>
      <c r="AZ75" s="40">
        <f t="shared" ref="AZ75" si="12">COUNTIF(AZ4:AZ36, "sim")+COUNTIF(AZ38:AZ72, "sim")+COUNTIF(AZ4:AZ36, "sim.")+COUNTIF(AZ38:AZ72, "sim.")</f>
        <v>0</v>
      </c>
      <c r="BC75" s="40">
        <f t="shared" ref="BC75" si="13">COUNTIF(BC4:BC36, "sim")+COUNTIF(BC38:BC72, "sim")+COUNTIF(BC4:BC36, "sim.")+COUNTIF(BC38:BC72, "sim.")</f>
        <v>0</v>
      </c>
    </row>
    <row r="76" spans="1:81" s="40" customFormat="1" ht="70" customHeight="1" x14ac:dyDescent="0.35">
      <c r="A76" s="2" t="s">
        <v>329</v>
      </c>
      <c r="B76" s="2"/>
      <c r="D76" s="40">
        <f>COUNTIF(D4:D72, "não")+COUNTIF(D4:D72, "não.")</f>
        <v>0</v>
      </c>
      <c r="G76" s="40">
        <f>COUNTIF(G4:G72, "não")+COUNTIF(G4:G72, "não.")</f>
        <v>0</v>
      </c>
      <c r="J76" s="40">
        <f>COUNTIF(J4:J72, "não")+COUNTIF(J4:J72, "não.")</f>
        <v>0</v>
      </c>
      <c r="M76" s="40">
        <f>COUNTIF(M4:M72, "não")+COUNTIF(M4:M72, "não.")</f>
        <v>0</v>
      </c>
      <c r="P76" s="40">
        <f t="shared" ref="P76" si="14">COUNTIF(P4:P72, "não")+COUNTIF(P4:P72, "não.")</f>
        <v>0</v>
      </c>
      <c r="S76" s="40">
        <f t="shared" ref="S76" si="15">COUNTIF(S4:S72, "não")+COUNTIF(S4:S72, "não.")</f>
        <v>0</v>
      </c>
      <c r="V76" s="40">
        <f t="shared" ref="V76" si="16">COUNTIF(V4:V72, "não")+COUNTIF(V4:V72, "não.")</f>
        <v>0</v>
      </c>
      <c r="Y76" s="40">
        <f t="shared" ref="Y76" si="17">COUNTIF(Y4:Y72, "não")+COUNTIF(Y4:Y72, "não.")</f>
        <v>0</v>
      </c>
      <c r="AB76" s="40">
        <f t="shared" ref="AB76" si="18">COUNTIF(AB4:AB72, "não")+COUNTIF(AB4:AB72, "não.")</f>
        <v>0</v>
      </c>
      <c r="AE76" s="40">
        <f t="shared" ref="AE76" si="19">COUNTIF(AE4:AE72, "não")+COUNTIF(AE4:AE72, "não.")</f>
        <v>0</v>
      </c>
      <c r="AH76" s="40">
        <f t="shared" ref="AH76" si="20">COUNTIF(AH4:AH72, "não")+COUNTIF(AH4:AH72, "não.")</f>
        <v>0</v>
      </c>
      <c r="AK76" s="40">
        <f t="shared" ref="AK76" si="21">COUNTIF(AK4:AK72, "não")+COUNTIF(AK4:AK72, "não.")</f>
        <v>0</v>
      </c>
      <c r="AN76" s="40">
        <f t="shared" ref="AN76" si="22">COUNTIF(AN4:AN72, "não")+COUNTIF(AN4:AN72, "não.")</f>
        <v>0</v>
      </c>
      <c r="AQ76" s="40">
        <f t="shared" ref="AQ76" si="23">COUNTIF(AQ4:AQ72, "não")+COUNTIF(AQ4:AQ72, "não.")</f>
        <v>0</v>
      </c>
      <c r="AT76" s="40">
        <f t="shared" ref="AT76" si="24">COUNTIF(AT4:AT72, "não")+COUNTIF(AT4:AT72, "não.")</f>
        <v>0</v>
      </c>
      <c r="AW76" s="40">
        <f t="shared" ref="AW76" si="25">COUNTIF(AW4:AW72, "não")+COUNTIF(AW4:AW72, "não.")</f>
        <v>0</v>
      </c>
      <c r="AZ76" s="40">
        <f t="shared" ref="AZ76" si="26">COUNTIF(AZ4:AZ72, "não")+COUNTIF(AZ4:AZ72, "não.")</f>
        <v>0</v>
      </c>
      <c r="BC76" s="40">
        <f t="shared" ref="BC76" si="27">COUNTIF(BC4:BC72, "não")+COUNTIF(BC4:BC72, "não.")</f>
        <v>0</v>
      </c>
    </row>
    <row r="77" spans="1:81" s="40" customFormat="1" ht="70" customHeight="1" x14ac:dyDescent="0.35">
      <c r="A77" s="2" t="s">
        <v>570</v>
      </c>
      <c r="B77" s="2"/>
      <c r="D77" s="40" t="str">
        <f>D37</f>
        <v>0 pontos.</v>
      </c>
      <c r="G77" s="40" t="str">
        <f>G37</f>
        <v>0 pontos.</v>
      </c>
      <c r="J77" s="40" t="str">
        <f>J37</f>
        <v>0 pontos.</v>
      </c>
      <c r="M77" s="40" t="str">
        <f>M37</f>
        <v>0 pontos.</v>
      </c>
      <c r="P77" s="40" t="str">
        <f t="shared" ref="P77" si="28">P37</f>
        <v>0 pontos.</v>
      </c>
      <c r="S77" s="40" t="str">
        <f t="shared" ref="S77" si="29">S37</f>
        <v>0 pontos.</v>
      </c>
      <c r="V77" s="40" t="str">
        <f t="shared" ref="V77" si="30">V37</f>
        <v>0 pontos.</v>
      </c>
      <c r="Y77" s="40" t="str">
        <f t="shared" ref="Y77" si="31">Y37</f>
        <v>0 pontos.</v>
      </c>
      <c r="AB77" s="40" t="str">
        <f t="shared" ref="AB77" si="32">AB37</f>
        <v>0 pontos.</v>
      </c>
      <c r="AE77" s="40" t="str">
        <f t="shared" ref="AE77" si="33">AE37</f>
        <v>0 pontos.</v>
      </c>
      <c r="AH77" s="40" t="str">
        <f t="shared" ref="AH77" si="34">AH37</f>
        <v>0 pontos.</v>
      </c>
      <c r="AK77" s="40" t="str">
        <f t="shared" ref="AK77" si="35">AK37</f>
        <v>0 pontos.</v>
      </c>
      <c r="AN77" s="40" t="str">
        <f t="shared" ref="AN77" si="36">AN37</f>
        <v>0 pontos.</v>
      </c>
      <c r="AQ77" s="40" t="str">
        <f t="shared" ref="AQ77" si="37">AQ37</f>
        <v>0 pontos.</v>
      </c>
      <c r="AT77" s="40" t="str">
        <f t="shared" ref="AT77" si="38">AT37</f>
        <v>0 pontos.</v>
      </c>
      <c r="AW77" s="40" t="str">
        <f t="shared" ref="AW77" si="39">AW37</f>
        <v>0 pontos.</v>
      </c>
      <c r="AZ77" s="40" t="str">
        <f t="shared" ref="AZ77" si="40">AZ37</f>
        <v>0 pontos.</v>
      </c>
      <c r="BC77" s="40" t="str">
        <f t="shared" ref="BC77" si="41">BC37</f>
        <v>0 pontos.</v>
      </c>
    </row>
    <row r="80" spans="1:81" ht="70" customHeight="1" x14ac:dyDescent="0.35">
      <c r="A80" s="24" t="s">
        <v>571</v>
      </c>
      <c r="C80" s="36" t="s">
        <v>573</v>
      </c>
      <c r="D80" s="36" t="s">
        <v>54</v>
      </c>
      <c r="F80" s="36" t="s">
        <v>572</v>
      </c>
      <c r="G80" s="36" t="s">
        <v>55</v>
      </c>
    </row>
    <row r="81" spans="1:7" ht="70" customHeight="1" x14ac:dyDescent="0.35">
      <c r="A81" s="24" t="str">
        <f>C74</f>
        <v>SERGIPE - Gabriel Tristão</v>
      </c>
      <c r="C81" s="36">
        <f>_xlfn.RANK.EQ(D81,D81:D98,0)</f>
        <v>1</v>
      </c>
      <c r="D81" s="36">
        <f>D75</f>
        <v>0</v>
      </c>
      <c r="F81" s="36">
        <f>_xlfn.RANK.EQ(G81,76:76,1)</f>
        <v>1</v>
      </c>
      <c r="G81" s="36">
        <f>D76</f>
        <v>0</v>
      </c>
    </row>
    <row r="82" spans="1:7" ht="70" customHeight="1" x14ac:dyDescent="0.35">
      <c r="A82" s="24" t="str">
        <f>F74</f>
        <v>MARANHÃO - Gregório Oliveira</v>
      </c>
      <c r="C82" s="36">
        <f>_xlfn.RANK.EQ(D82,D81:D98,0)</f>
        <v>1</v>
      </c>
      <c r="D82" s="36">
        <f>G75</f>
        <v>0</v>
      </c>
      <c r="F82" s="36">
        <f>_xlfn.RANK.EQ(G82,76:76,1)</f>
        <v>1</v>
      </c>
      <c r="G82" s="36">
        <f>G76</f>
        <v>0</v>
      </c>
    </row>
    <row r="83" spans="1:7" ht="70" customHeight="1" x14ac:dyDescent="0.35">
      <c r="A83" s="24" t="str">
        <f>I74</f>
        <v>CEARÁ - Henrique Sabino</v>
      </c>
      <c r="C83" s="36">
        <f>_xlfn.RANK.EQ(D83,D81:D98,0)</f>
        <v>1</v>
      </c>
      <c r="D83" s="36">
        <f>J75</f>
        <v>0</v>
      </c>
      <c r="F83" s="36">
        <f>_xlfn.RANK.EQ(G83,76:76,1)</f>
        <v>1</v>
      </c>
      <c r="G83" s="36">
        <f>J76</f>
        <v>0</v>
      </c>
    </row>
    <row r="84" spans="1:7" ht="70" customHeight="1" x14ac:dyDescent="0.35">
      <c r="A84" s="24" t="str">
        <f>L74</f>
        <v>RIO GRANDE DO NORTE - Ian Luz</v>
      </c>
      <c r="C84" s="36">
        <f>_xlfn.RANK.EQ(D84,D81:D98,0)</f>
        <v>1</v>
      </c>
      <c r="D84" s="36">
        <f>M75</f>
        <v>0</v>
      </c>
      <c r="F84" s="36">
        <f>_xlfn.RANK.EQ(G84,76:76,1)</f>
        <v>1</v>
      </c>
      <c r="G84" s="36">
        <f>M76</f>
        <v>0</v>
      </c>
    </row>
    <row r="85" spans="1:7" ht="70" customHeight="1" x14ac:dyDescent="0.35">
      <c r="A85" s="24" t="str">
        <f>O74</f>
        <v>BAHIA - Nicollas Gerardi</v>
      </c>
      <c r="C85" s="36">
        <f>_xlfn.RANK.EQ(D85,D81:D98,0)</f>
        <v>1</v>
      </c>
      <c r="D85" s="36">
        <f>P75</f>
        <v>0</v>
      </c>
      <c r="F85" s="36">
        <f>_xlfn.RANK.EQ(G85,76:76,1)</f>
        <v>1</v>
      </c>
      <c r="G85" s="36">
        <f>P76</f>
        <v>0</v>
      </c>
    </row>
    <row r="86" spans="1:7" ht="70" customHeight="1" x14ac:dyDescent="0.35">
      <c r="A86" s="24" t="str">
        <f>R74</f>
        <v>PIAUÍ - Rebeca dos Santos</v>
      </c>
      <c r="C86" s="36">
        <f>_xlfn.RANK.EQ(D86,D81:D98,0)</f>
        <v>1</v>
      </c>
      <c r="D86" s="36">
        <f>S75</f>
        <v>0</v>
      </c>
      <c r="F86" s="36">
        <f>_xlfn.RANK.EQ(G86,76:76,1)</f>
        <v>1</v>
      </c>
      <c r="G86" s="36">
        <f>S76</f>
        <v>0</v>
      </c>
    </row>
    <row r="87" spans="1:7" ht="70" customHeight="1" x14ac:dyDescent="0.35">
      <c r="A87" s="24" t="str">
        <f>U74</f>
        <v>AMAPÁ - Rebeca dos Santos</v>
      </c>
      <c r="C87" s="36">
        <f>_xlfn.RANK.EQ(D87,D81:D98,0)</f>
        <v>1</v>
      </c>
      <c r="D87" s="36">
        <f>V75</f>
        <v>0</v>
      </c>
      <c r="F87" s="36">
        <f>_xlfn.RANK.EQ(G87,76:76,1)</f>
        <v>1</v>
      </c>
      <c r="G87" s="36">
        <f>V76</f>
        <v>0</v>
      </c>
    </row>
    <row r="88" spans="1:7" ht="70" customHeight="1" x14ac:dyDescent="0.35">
      <c r="A88" s="24" t="str">
        <f>X74</f>
        <v>MINAS GERAIS - Thiemy Otsu</v>
      </c>
      <c r="C88" s="36">
        <f>_xlfn.RANK.EQ(D88,D81:D98,0)</f>
        <v>1</v>
      </c>
      <c r="D88" s="36">
        <f>Y75</f>
        <v>0</v>
      </c>
      <c r="F88" s="36">
        <f>_xlfn.RANK.EQ(G88,76:76,1)</f>
        <v>1</v>
      </c>
      <c r="G88" s="36">
        <f>Y76</f>
        <v>0</v>
      </c>
    </row>
    <row r="89" spans="1:7" ht="70" customHeight="1" x14ac:dyDescent="0.35">
      <c r="A89" s="24" t="str">
        <f>AA74</f>
        <v>PARAÍBA - Eduarda Vilela</v>
      </c>
      <c r="C89" s="36">
        <f>_xlfn.RANK.EQ(D89,D81:D98,0)</f>
        <v>1</v>
      </c>
      <c r="D89" s="36">
        <f>AB75</f>
        <v>0</v>
      </c>
      <c r="F89" s="36">
        <f>_xlfn.RANK.EQ(G89,76:76,1)</f>
        <v>1</v>
      </c>
      <c r="G89" s="36">
        <f>AB76</f>
        <v>0</v>
      </c>
    </row>
    <row r="90" spans="1:7" ht="70" customHeight="1" x14ac:dyDescent="0.35">
      <c r="A90" s="24" t="str">
        <f>AD74</f>
        <v>ALAGOAS - Gabriel Tristão</v>
      </c>
      <c r="C90" s="36">
        <f>_xlfn.RANK.EQ(D90,D81:D98,0)</f>
        <v>1</v>
      </c>
      <c r="D90" s="36">
        <f>AE75</f>
        <v>0</v>
      </c>
      <c r="F90" s="36">
        <f>_xlfn.RANK.EQ(G90,76:76,1)</f>
        <v>1</v>
      </c>
      <c r="G90" s="36">
        <f>AE76</f>
        <v>0</v>
      </c>
    </row>
    <row r="91" spans="1:7" ht="70" customHeight="1" x14ac:dyDescent="0.35">
      <c r="A91" s="24" t="str">
        <f>AG74</f>
        <v>SANTA CATARINA - Gregório Oliveira</v>
      </c>
      <c r="C91" s="36">
        <f>_xlfn.RANK.EQ(D91,D81:D98,0)</f>
        <v>1</v>
      </c>
      <c r="D91" s="36">
        <f>AH75</f>
        <v>0</v>
      </c>
      <c r="F91" s="36">
        <f>_xlfn.RANK.EQ(G91,76:76,1)</f>
        <v>1</v>
      </c>
      <c r="G91" s="36">
        <f>AH76</f>
        <v>0</v>
      </c>
    </row>
    <row r="92" spans="1:7" ht="70" customHeight="1" x14ac:dyDescent="0.35">
      <c r="A92" s="24" t="str">
        <f>AJ74</f>
        <v>MATO GROSSO DO SUL - Guilherme Anselmo</v>
      </c>
      <c r="C92" s="36">
        <f>_xlfn.RANK.EQ(D92,D81:D98,0)</f>
        <v>1</v>
      </c>
      <c r="D92" s="36">
        <f>AK75</f>
        <v>0</v>
      </c>
      <c r="F92" s="36">
        <f>_xlfn.RANK.EQ(G92,76:76,1)</f>
        <v>1</v>
      </c>
      <c r="G92" s="36">
        <f>AK76</f>
        <v>0</v>
      </c>
    </row>
    <row r="93" spans="1:7" ht="70" customHeight="1" x14ac:dyDescent="0.35">
      <c r="A93" s="24" t="str">
        <f>AM74</f>
        <v>GOIÁS - João Pedro Drummond</v>
      </c>
      <c r="C93" s="36">
        <f>_xlfn.RANK.EQ(D93,D81:D98,0)</f>
        <v>1</v>
      </c>
      <c r="D93" s="36">
        <f>AN75</f>
        <v>0</v>
      </c>
      <c r="F93" s="36">
        <f>_xlfn.RANK.EQ(G93,76:76,1)</f>
        <v>1</v>
      </c>
      <c r="G93" s="36">
        <f>AN76</f>
        <v>0</v>
      </c>
    </row>
    <row r="94" spans="1:7" ht="70" customHeight="1" x14ac:dyDescent="0.35">
      <c r="A94" s="24" t="str">
        <f>AP74</f>
        <v>ACRE - João Victor Rozental</v>
      </c>
      <c r="C94" s="36">
        <f>_xlfn.RANK.EQ(D94,D81:D98,0)</f>
        <v>1</v>
      </c>
      <c r="D94" s="36">
        <f>AQ75</f>
        <v>0</v>
      </c>
      <c r="F94" s="36">
        <f>_xlfn.RANK.EQ(G94,76:76,1)</f>
        <v>1</v>
      </c>
      <c r="G94" s="36">
        <f>AQ76</f>
        <v>0</v>
      </c>
    </row>
    <row r="95" spans="1:7" ht="70" customHeight="1" x14ac:dyDescent="0.35">
      <c r="A95" s="24" t="str">
        <f>AS74</f>
        <v>RONDÔNIA - Murilo Guirão</v>
      </c>
      <c r="C95" s="36">
        <f>_xlfn.RANK.EQ(D95,D81:D98,0)</f>
        <v>1</v>
      </c>
      <c r="D95" s="36">
        <f>AT75</f>
        <v>0</v>
      </c>
      <c r="F95" s="36">
        <f>_xlfn.RANK.EQ(G95,76:76,1)</f>
        <v>1</v>
      </c>
      <c r="G95" s="36">
        <f>AT76</f>
        <v>0</v>
      </c>
    </row>
    <row r="96" spans="1:7" ht="70" customHeight="1" x14ac:dyDescent="0.35">
      <c r="A96" s="24" t="str">
        <f>AV74</f>
        <v>AMAZONAS - Nicole Mendes</v>
      </c>
      <c r="C96" s="36">
        <f>_xlfn.RANK.EQ(D96,D81:D98,0)</f>
        <v>1</v>
      </c>
      <c r="D96" s="36">
        <f>AW75</f>
        <v>0</v>
      </c>
      <c r="F96" s="36">
        <f>_xlfn.RANK.EQ(G96,76:76,1)</f>
        <v>1</v>
      </c>
      <c r="G96" s="36">
        <f>AW76</f>
        <v>0</v>
      </c>
    </row>
    <row r="97" spans="1:7" ht="70" customHeight="1" x14ac:dyDescent="0.35">
      <c r="A97" s="24" t="str">
        <f>AY74</f>
        <v>RIO DE JANEIRO - Nicollas Gerardi</v>
      </c>
      <c r="C97" s="36">
        <f>_xlfn.RANK.EQ(D97,D81:D98,0)</f>
        <v>1</v>
      </c>
      <c r="D97" s="36">
        <f>AZ75</f>
        <v>0</v>
      </c>
      <c r="F97" s="36">
        <f>_xlfn.RANK.EQ(G97,76:76,1)</f>
        <v>1</v>
      </c>
      <c r="G97" s="36">
        <f>AZ76</f>
        <v>0</v>
      </c>
    </row>
    <row r="98" spans="1:7" ht="70" customHeight="1" x14ac:dyDescent="0.35">
      <c r="A98" s="24" t="str">
        <f>BB74</f>
        <v>TOCANTINS - Pedro Evans</v>
      </c>
      <c r="C98" s="36">
        <f>_xlfn.RANK.EQ(D98,D81:D98,0)</f>
        <v>1</v>
      </c>
      <c r="D98" s="36">
        <f>BC75</f>
        <v>0</v>
      </c>
      <c r="F98" s="36">
        <f>_xlfn.RANK.EQ(G98,76:76,1)</f>
        <v>1</v>
      </c>
      <c r="G98" s="36">
        <f>BC76</f>
        <v>0</v>
      </c>
    </row>
    <row r="100" spans="1:7" ht="70" customHeight="1" x14ac:dyDescent="0.35">
      <c r="A100" s="24" t="s">
        <v>573</v>
      </c>
    </row>
    <row r="101" spans="1:7" ht="70" customHeight="1" x14ac:dyDescent="0.35">
      <c r="A101" s="24">
        <v>1</v>
      </c>
      <c r="C101" s="36" t="s">
        <v>393</v>
      </c>
      <c r="D101" s="36">
        <v>49</v>
      </c>
    </row>
    <row r="102" spans="1:7" ht="70" customHeight="1" x14ac:dyDescent="0.35">
      <c r="A102" s="24">
        <v>2</v>
      </c>
      <c r="C102" s="36" t="s">
        <v>464</v>
      </c>
      <c r="D102" s="36">
        <v>47</v>
      </c>
    </row>
    <row r="103" spans="1:7" ht="70" customHeight="1" x14ac:dyDescent="0.35">
      <c r="A103" s="24">
        <v>3</v>
      </c>
      <c r="C103" s="36" t="s">
        <v>57</v>
      </c>
      <c r="D103" s="36">
        <v>45</v>
      </c>
    </row>
    <row r="104" spans="1:7" ht="70" customHeight="1" x14ac:dyDescent="0.35">
      <c r="A104" s="24">
        <v>3</v>
      </c>
      <c r="C104" s="36" t="s">
        <v>434</v>
      </c>
      <c r="D104" s="36">
        <v>45</v>
      </c>
    </row>
    <row r="105" spans="1:7" ht="70" customHeight="1" x14ac:dyDescent="0.35">
      <c r="A105" s="24">
        <v>5</v>
      </c>
      <c r="C105" s="36" t="s">
        <v>427</v>
      </c>
      <c r="D105" s="36">
        <v>44</v>
      </c>
    </row>
    <row r="106" spans="1:7" ht="70" customHeight="1" x14ac:dyDescent="0.35">
      <c r="A106" s="24">
        <v>6</v>
      </c>
      <c r="C106" s="36" t="s">
        <v>59</v>
      </c>
      <c r="D106" s="36">
        <v>43</v>
      </c>
    </row>
    <row r="107" spans="1:7" ht="70" customHeight="1" x14ac:dyDescent="0.35">
      <c r="A107" s="24">
        <v>6</v>
      </c>
      <c r="C107" s="36" t="s">
        <v>425</v>
      </c>
      <c r="D107" s="36">
        <v>43</v>
      </c>
    </row>
    <row r="108" spans="1:7" ht="70" customHeight="1" x14ac:dyDescent="0.35">
      <c r="A108" s="24">
        <v>8</v>
      </c>
      <c r="C108" s="36" t="s">
        <v>323</v>
      </c>
      <c r="D108" s="36">
        <v>41</v>
      </c>
    </row>
    <row r="109" spans="1:7" ht="70" customHeight="1" x14ac:dyDescent="0.35">
      <c r="A109" s="24">
        <v>8</v>
      </c>
      <c r="C109" s="36" t="s">
        <v>466</v>
      </c>
      <c r="D109" s="36">
        <v>41</v>
      </c>
    </row>
    <row r="110" spans="1:7" ht="70" customHeight="1" x14ac:dyDescent="0.35">
      <c r="A110" s="24">
        <v>10</v>
      </c>
      <c r="C110" s="36" t="s">
        <v>312</v>
      </c>
      <c r="D110" s="36">
        <v>38</v>
      </c>
    </row>
    <row r="111" spans="1:7" ht="70" customHeight="1" x14ac:dyDescent="0.35">
      <c r="A111" s="24">
        <v>11</v>
      </c>
      <c r="C111" s="36" t="s">
        <v>337</v>
      </c>
      <c r="D111" s="36">
        <v>37</v>
      </c>
    </row>
    <row r="112" spans="1:7" ht="70" customHeight="1" x14ac:dyDescent="0.35">
      <c r="A112" s="24">
        <v>12</v>
      </c>
      <c r="C112" s="36" t="s">
        <v>53</v>
      </c>
      <c r="D112" s="36">
        <v>35</v>
      </c>
    </row>
    <row r="113" spans="1:4" ht="70" customHeight="1" x14ac:dyDescent="0.35">
      <c r="A113" s="24">
        <v>12</v>
      </c>
      <c r="C113" s="36" t="s">
        <v>325</v>
      </c>
      <c r="D113" s="36">
        <v>35</v>
      </c>
    </row>
    <row r="114" spans="1:4" ht="70" customHeight="1" x14ac:dyDescent="0.35">
      <c r="A114" s="24">
        <v>12</v>
      </c>
      <c r="C114" s="36" t="s">
        <v>340</v>
      </c>
      <c r="D114" s="36">
        <v>35</v>
      </c>
    </row>
    <row r="115" spans="1:4" ht="70" customHeight="1" x14ac:dyDescent="0.35">
      <c r="A115" s="24">
        <v>15</v>
      </c>
      <c r="C115" s="36" t="s">
        <v>469</v>
      </c>
      <c r="D115" s="36">
        <v>34</v>
      </c>
    </row>
    <row r="116" spans="1:4" ht="70" customHeight="1" x14ac:dyDescent="0.35">
      <c r="A116" s="24">
        <v>16</v>
      </c>
      <c r="C116" s="36" t="s">
        <v>18</v>
      </c>
      <c r="D116" s="36">
        <v>30</v>
      </c>
    </row>
    <row r="117" spans="1:4" ht="70" customHeight="1" x14ac:dyDescent="0.35">
      <c r="A117" s="24">
        <v>16</v>
      </c>
      <c r="C117" s="36" t="s">
        <v>456</v>
      </c>
      <c r="D117" s="36">
        <v>30</v>
      </c>
    </row>
    <row r="118" spans="1:4" ht="70" customHeight="1" x14ac:dyDescent="0.35">
      <c r="A118" s="24">
        <v>18</v>
      </c>
      <c r="C118" s="36" t="s">
        <v>460</v>
      </c>
      <c r="D118" s="36">
        <v>27</v>
      </c>
    </row>
    <row r="121" spans="1:4" ht="70" customHeight="1" x14ac:dyDescent="0.35">
      <c r="A121" s="24" t="s">
        <v>572</v>
      </c>
    </row>
    <row r="122" spans="1:4" ht="70" customHeight="1" x14ac:dyDescent="0.35">
      <c r="A122" s="24">
        <v>1</v>
      </c>
      <c r="C122" s="36" t="s">
        <v>337</v>
      </c>
      <c r="D122" s="36">
        <v>9</v>
      </c>
    </row>
    <row r="123" spans="1:4" ht="70" customHeight="1" x14ac:dyDescent="0.35">
      <c r="A123" s="24">
        <v>2</v>
      </c>
      <c r="C123" s="36" t="s">
        <v>57</v>
      </c>
      <c r="D123" s="36">
        <v>13</v>
      </c>
    </row>
    <row r="124" spans="1:4" ht="70" customHeight="1" x14ac:dyDescent="0.35">
      <c r="A124" s="24">
        <v>2</v>
      </c>
      <c r="C124" s="36" t="s">
        <v>425</v>
      </c>
      <c r="D124" s="36">
        <v>13</v>
      </c>
    </row>
    <row r="125" spans="1:4" ht="70" customHeight="1" x14ac:dyDescent="0.35">
      <c r="A125" s="24">
        <v>4</v>
      </c>
      <c r="C125" s="36" t="s">
        <v>427</v>
      </c>
      <c r="D125" s="36">
        <v>14</v>
      </c>
    </row>
    <row r="126" spans="1:4" ht="70" customHeight="1" x14ac:dyDescent="0.35">
      <c r="A126" s="24">
        <v>5</v>
      </c>
      <c r="C126" s="36" t="s">
        <v>59</v>
      </c>
      <c r="D126" s="36">
        <v>15</v>
      </c>
    </row>
    <row r="127" spans="1:4" ht="70" customHeight="1" x14ac:dyDescent="0.35">
      <c r="A127" s="24">
        <v>5</v>
      </c>
      <c r="C127" s="36" t="s">
        <v>434</v>
      </c>
      <c r="D127" s="36">
        <v>15</v>
      </c>
    </row>
    <row r="128" spans="1:4" ht="70" customHeight="1" x14ac:dyDescent="0.35">
      <c r="A128" s="24">
        <v>5</v>
      </c>
      <c r="C128" s="36" t="s">
        <v>464</v>
      </c>
      <c r="D128" s="36">
        <v>15</v>
      </c>
    </row>
    <row r="129" spans="1:4" ht="70" customHeight="1" x14ac:dyDescent="0.35">
      <c r="A129" s="24">
        <v>8</v>
      </c>
      <c r="C129" s="36" t="s">
        <v>340</v>
      </c>
      <c r="D129" s="36">
        <v>16</v>
      </c>
    </row>
    <row r="130" spans="1:4" ht="70" customHeight="1" x14ac:dyDescent="0.35">
      <c r="A130" s="24">
        <v>9</v>
      </c>
      <c r="C130" s="36" t="s">
        <v>323</v>
      </c>
      <c r="D130" s="36">
        <v>17</v>
      </c>
    </row>
    <row r="131" spans="1:4" ht="70" customHeight="1" x14ac:dyDescent="0.35">
      <c r="A131" s="24">
        <v>9</v>
      </c>
      <c r="C131" s="36" t="s">
        <v>466</v>
      </c>
      <c r="D131" s="36">
        <v>17</v>
      </c>
    </row>
    <row r="132" spans="1:4" ht="70" customHeight="1" x14ac:dyDescent="0.35">
      <c r="A132" s="24">
        <v>11</v>
      </c>
      <c r="C132" s="36" t="s">
        <v>393</v>
      </c>
      <c r="D132" s="36">
        <v>18</v>
      </c>
    </row>
    <row r="133" spans="1:4" ht="70" customHeight="1" x14ac:dyDescent="0.35">
      <c r="A133" s="24">
        <v>12</v>
      </c>
      <c r="C133" s="36" t="s">
        <v>312</v>
      </c>
      <c r="D133" s="36">
        <v>20</v>
      </c>
    </row>
    <row r="134" spans="1:4" ht="70" customHeight="1" x14ac:dyDescent="0.35">
      <c r="A134" s="24">
        <v>13</v>
      </c>
      <c r="C134" s="36" t="s">
        <v>456</v>
      </c>
      <c r="D134" s="36">
        <v>21</v>
      </c>
    </row>
    <row r="135" spans="1:4" ht="70" customHeight="1" x14ac:dyDescent="0.35">
      <c r="A135" s="24">
        <v>14</v>
      </c>
      <c r="C135" s="36" t="s">
        <v>460</v>
      </c>
      <c r="D135" s="36">
        <v>22</v>
      </c>
    </row>
    <row r="136" spans="1:4" ht="70" customHeight="1" x14ac:dyDescent="0.35">
      <c r="A136" s="24">
        <v>15</v>
      </c>
      <c r="C136" s="36" t="s">
        <v>53</v>
      </c>
      <c r="D136" s="36">
        <v>23</v>
      </c>
    </row>
    <row r="137" spans="1:4" ht="70" customHeight="1" x14ac:dyDescent="0.35">
      <c r="A137" s="24">
        <v>15</v>
      </c>
      <c r="C137" s="36" t="s">
        <v>325</v>
      </c>
      <c r="D137" s="36">
        <v>23</v>
      </c>
    </row>
    <row r="138" spans="1:4" ht="70" customHeight="1" x14ac:dyDescent="0.35">
      <c r="A138" s="24">
        <v>17</v>
      </c>
      <c r="C138" s="36" t="s">
        <v>469</v>
      </c>
      <c r="D138" s="36">
        <v>24</v>
      </c>
    </row>
    <row r="139" spans="1:4" ht="70" customHeight="1" x14ac:dyDescent="0.35">
      <c r="A139" s="24">
        <v>18</v>
      </c>
      <c r="C139" s="36" t="s">
        <v>18</v>
      </c>
      <c r="D139" s="36">
        <v>37</v>
      </c>
    </row>
  </sheetData>
  <sortState xmlns:xlrd2="http://schemas.microsoft.com/office/spreadsheetml/2017/richdata2" ref="A122:D140">
    <sortCondition ref="A123"/>
  </sortState>
  <mergeCells count="45">
    <mergeCell ref="U2:V2"/>
    <mergeCell ref="X2:Y2"/>
    <mergeCell ref="AA2:AB2"/>
    <mergeCell ref="AD2:AE2"/>
    <mergeCell ref="C2:D2"/>
    <mergeCell ref="F2:G2"/>
    <mergeCell ref="I2:J2"/>
    <mergeCell ref="L2:M2"/>
    <mergeCell ref="O2:P2"/>
    <mergeCell ref="R2:S2"/>
    <mergeCell ref="BB2:BC2"/>
    <mergeCell ref="AG2:AH2"/>
    <mergeCell ref="AJ2:AK2"/>
    <mergeCell ref="AM2:AN2"/>
    <mergeCell ref="AP2:AQ2"/>
    <mergeCell ref="AS2:AT2"/>
    <mergeCell ref="AV2:AW2"/>
    <mergeCell ref="AY2:AZ2"/>
    <mergeCell ref="AP74:AQ74"/>
    <mergeCell ref="AS74:AT74"/>
    <mergeCell ref="AV74:AW74"/>
    <mergeCell ref="AY74:AZ74"/>
    <mergeCell ref="BB74:BC74"/>
    <mergeCell ref="C74:D74"/>
    <mergeCell ref="F74:G74"/>
    <mergeCell ref="I74:J74"/>
    <mergeCell ref="L74:M74"/>
    <mergeCell ref="O74:P74"/>
    <mergeCell ref="AG74:AH74"/>
    <mergeCell ref="AJ74:AK74"/>
    <mergeCell ref="AM74:AN74"/>
    <mergeCell ref="R74:S74"/>
    <mergeCell ref="U74:V74"/>
    <mergeCell ref="X74:Y74"/>
    <mergeCell ref="AA74:AB74"/>
    <mergeCell ref="AD74:AE74"/>
    <mergeCell ref="BS2:BT2"/>
    <mergeCell ref="BV2:BW2"/>
    <mergeCell ref="BY2:BZ2"/>
    <mergeCell ref="CB2:CC2"/>
    <mergeCell ref="BE2:BF2"/>
    <mergeCell ref="BH2:BI2"/>
    <mergeCell ref="BK2:BL2"/>
    <mergeCell ref="BM2:BN2"/>
    <mergeCell ref="BP2:BQ2"/>
  </mergeCells>
  <conditionalFormatting sqref="C75:BC75">
    <cfRule type="colorScale" priority="6">
      <colorScale>
        <cfvo type="min"/>
        <cfvo type="max"/>
        <color rgb="FFFFEF9C"/>
        <color rgb="FF63BE7B"/>
      </colorScale>
    </cfRule>
  </conditionalFormatting>
  <conditionalFormatting sqref="AA76:BC76">
    <cfRule type="colorScale" priority="5">
      <colorScale>
        <cfvo type="min"/>
        <cfvo type="max"/>
        <color rgb="FFFCFCFF"/>
        <color rgb="FFF8696B"/>
      </colorScale>
    </cfRule>
  </conditionalFormatting>
  <conditionalFormatting sqref="C76:BC76">
    <cfRule type="colorScale" priority="4">
      <colorScale>
        <cfvo type="min"/>
        <cfvo type="max"/>
        <color rgb="FFFFCE33"/>
        <color rgb="FFFF0000"/>
      </colorScale>
    </cfRule>
  </conditionalFormatting>
  <conditionalFormatting sqref="D81:D98">
    <cfRule type="colorScale" priority="3">
      <colorScale>
        <cfvo type="min"/>
        <cfvo type="max"/>
        <color rgb="FFFFEF9C"/>
        <color rgb="FF63BE7B"/>
      </colorScale>
    </cfRule>
  </conditionalFormatting>
  <conditionalFormatting sqref="G81:G98">
    <cfRule type="colorScale" priority="1">
      <colorScale>
        <cfvo type="min"/>
        <cfvo type="max"/>
        <color rgb="FFFFE593"/>
        <color rgb="FFFF0000"/>
      </colorScale>
    </cfRule>
    <cfRule type="colorScale" priority="2">
      <colorScale>
        <cfvo type="min"/>
        <cfvo type="max"/>
        <color rgb="FFFFCE33"/>
        <color rgb="FFFF0000"/>
      </colorScale>
    </cfRule>
  </conditionalFormatting>
  <hyperlinks>
    <hyperlink ref="AP6" r:id="rId1" display="http://transparencia.ac.gov.br/acessoainformacao/index.php" xr:uid="{00000000-0004-0000-0100-000000000000}"/>
    <hyperlink ref="AP38" r:id="rId2" display="http://acre.gov.br/wps/wcm/connect/558009804b2c975e9a49ff92f7ef4c59/COLHEITA%2BDE%2BRESULTADOS.pdf?MOD=AJPERES" xr:uid="{00000000-0004-0000-0100-000001000000}"/>
  </hyperlinks>
  <pageMargins left="0.511811024" right="0.511811024" top="0.78740157499999996" bottom="0.78740157499999996" header="0.31496062000000002" footer="0.31496062000000002"/>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2:CD145"/>
  <sheetViews>
    <sheetView workbookViewId="0">
      <pane xSplit="1" ySplit="3" topLeftCell="B4" activePane="bottomRight" state="frozen"/>
      <selection pane="topRight" activeCell="B1" sqref="B1"/>
      <selection pane="bottomLeft" activeCell="A4" sqref="A4"/>
      <selection pane="bottomRight" activeCell="A5" sqref="A5"/>
    </sheetView>
  </sheetViews>
  <sheetFormatPr defaultColWidth="9.1796875" defaultRowHeight="14.5" x14ac:dyDescent="0.35"/>
  <cols>
    <col min="1" max="1" width="62.26953125" style="24" customWidth="1"/>
    <col min="2" max="2" width="35.7265625" style="24" customWidth="1"/>
    <col min="3" max="3" width="29.453125" style="10" customWidth="1"/>
    <col min="4" max="4" width="21.1796875" style="10" customWidth="1"/>
    <col min="5" max="5" width="0.81640625" style="10" customWidth="1"/>
    <col min="6" max="6" width="29.453125" style="10" customWidth="1"/>
    <col min="7" max="7" width="21.1796875" style="10" customWidth="1"/>
    <col min="8" max="8" width="0.81640625" style="10" customWidth="1"/>
    <col min="9" max="9" width="29.453125" style="10" customWidth="1"/>
    <col min="10" max="10" width="21.1796875" style="10" customWidth="1"/>
    <col min="11" max="11" width="0.81640625" style="10" customWidth="1"/>
    <col min="12" max="12" width="29.453125" style="10" customWidth="1"/>
    <col min="13" max="13" width="21.1796875" style="10" customWidth="1"/>
    <col min="14" max="14" width="0.81640625" style="10" customWidth="1"/>
    <col min="15" max="15" width="29.453125" style="10" customWidth="1"/>
    <col min="16" max="16" width="21.1796875" style="10" customWidth="1"/>
    <col min="17" max="17" width="0.81640625" style="10" customWidth="1"/>
    <col min="18" max="18" width="29.453125" style="10" customWidth="1"/>
    <col min="19" max="19" width="21.1796875" style="10" customWidth="1"/>
    <col min="20" max="20" width="0.81640625" style="10" customWidth="1"/>
    <col min="21" max="21" width="29.453125" style="10" customWidth="1"/>
    <col min="22" max="22" width="21.1796875" style="10" customWidth="1"/>
    <col min="23" max="23" width="0.81640625" style="10" customWidth="1"/>
    <col min="24" max="24" width="29.453125" style="10" customWidth="1"/>
    <col min="25" max="25" width="21.1796875" style="10" customWidth="1"/>
    <col min="26" max="26" width="0.81640625" style="10" customWidth="1"/>
    <col min="27" max="27" width="29.453125" style="10" customWidth="1"/>
    <col min="28" max="28" width="21.1796875" style="10" customWidth="1"/>
    <col min="29" max="29" width="0.81640625" style="10" customWidth="1"/>
    <col min="30" max="30" width="29.453125" style="10" customWidth="1"/>
    <col min="31" max="31" width="21.1796875" style="10" customWidth="1"/>
    <col min="32" max="32" width="0.54296875" style="10" customWidth="1"/>
    <col min="33" max="33" width="29.453125" style="10" customWidth="1"/>
    <col min="34" max="34" width="21.1796875" style="10" customWidth="1"/>
    <col min="35" max="35" width="0.54296875" style="10" customWidth="1"/>
    <col min="36" max="36" width="29.453125" style="10" customWidth="1"/>
    <col min="37" max="37" width="21.1796875" style="10" customWidth="1"/>
    <col min="38" max="38" width="0.54296875" style="10" customWidth="1"/>
    <col min="39" max="39" width="29.453125" style="10" customWidth="1"/>
    <col min="40" max="40" width="21.1796875" style="10" customWidth="1"/>
    <col min="41" max="41" width="0.54296875" style="10" customWidth="1"/>
    <col min="42" max="42" width="29.453125" style="10" customWidth="1"/>
    <col min="43" max="43" width="21.1796875" style="10" customWidth="1"/>
    <col min="44" max="44" width="0.54296875" style="10" customWidth="1"/>
    <col min="45" max="45" width="29.453125" style="10" customWidth="1"/>
    <col min="46" max="46" width="21.1796875" style="10" customWidth="1"/>
    <col min="47" max="47" width="0.54296875" style="10" customWidth="1"/>
    <col min="48" max="48" width="29.453125" style="10" customWidth="1"/>
    <col min="49" max="49" width="21.1796875" style="10" customWidth="1"/>
    <col min="50" max="50" width="0.54296875" style="10" customWidth="1"/>
    <col min="51" max="51" width="29.453125" style="10" customWidth="1"/>
    <col min="52" max="52" width="21.1796875" style="10" customWidth="1"/>
    <col min="53" max="53" width="0.54296875" style="10" customWidth="1"/>
    <col min="54" max="54" width="29.453125" style="10" customWidth="1"/>
    <col min="55" max="55" width="21.1796875" style="10" customWidth="1"/>
    <col min="56" max="56" width="0.54296875" style="10" customWidth="1"/>
    <col min="57" max="57" width="29.453125" style="10" customWidth="1"/>
    <col min="58" max="58" width="21.1796875" style="10" customWidth="1"/>
    <col min="59" max="59" width="0.54296875" style="10" customWidth="1"/>
    <col min="60" max="60" width="29.453125" style="10" customWidth="1"/>
    <col min="61" max="61" width="21.1796875" style="10" customWidth="1"/>
    <col min="62" max="62" width="0.54296875" style="10" customWidth="1"/>
    <col min="63" max="64" width="29.7265625" style="10" customWidth="1"/>
    <col min="65" max="65" width="0.54296875" style="10" customWidth="1"/>
    <col min="66" max="67" width="29.7265625" style="10" customWidth="1"/>
    <col min="68" max="68" width="0.54296875" style="10" customWidth="1"/>
    <col min="69" max="70" width="29.7265625" style="10" customWidth="1"/>
    <col min="71" max="71" width="0.54296875" style="10" customWidth="1"/>
    <col min="72" max="73" width="29.7265625" style="10" customWidth="1"/>
    <col min="74" max="74" width="0.54296875" style="10" customWidth="1"/>
    <col min="75" max="76" width="29.7265625" style="10" customWidth="1"/>
    <col min="77" max="77" width="0.54296875" style="10" customWidth="1"/>
    <col min="78" max="79" width="29.7265625" style="10" customWidth="1"/>
    <col min="80" max="80" width="0.54296875" style="10" customWidth="1"/>
    <col min="81" max="82" width="29.7265625" style="10" customWidth="1"/>
    <col min="83" max="16384" width="9.1796875" style="10"/>
  </cols>
  <sheetData>
    <row r="2" spans="1:82" x14ac:dyDescent="0.35">
      <c r="C2" s="96" t="s">
        <v>72</v>
      </c>
      <c r="D2" s="96"/>
      <c r="E2" s="25"/>
      <c r="F2" s="96" t="s">
        <v>73</v>
      </c>
      <c r="G2" s="96"/>
      <c r="H2" s="25"/>
      <c r="I2" s="96" t="s">
        <v>74</v>
      </c>
      <c r="J2" s="96"/>
      <c r="K2" s="25"/>
      <c r="L2" s="96" t="s">
        <v>75</v>
      </c>
      <c r="M2" s="96"/>
      <c r="N2" s="25"/>
      <c r="O2" s="96" t="s">
        <v>76</v>
      </c>
      <c r="P2" s="96"/>
      <c r="Q2" s="25"/>
      <c r="R2" s="96" t="s">
        <v>77</v>
      </c>
      <c r="S2" s="96"/>
      <c r="T2" s="25"/>
      <c r="U2" s="96" t="s">
        <v>78</v>
      </c>
      <c r="V2" s="96"/>
      <c r="W2" s="25"/>
      <c r="X2" s="96" t="s">
        <v>79</v>
      </c>
      <c r="Y2" s="96"/>
      <c r="Z2" s="25"/>
      <c r="AA2" s="96" t="s">
        <v>80</v>
      </c>
      <c r="AB2" s="96"/>
      <c r="AC2" s="25"/>
      <c r="AD2" s="96" t="s">
        <v>81</v>
      </c>
      <c r="AE2" s="96"/>
      <c r="AF2" s="25"/>
      <c r="AG2" s="91" t="s">
        <v>82</v>
      </c>
      <c r="AH2" s="100"/>
      <c r="AI2" s="25"/>
      <c r="AJ2" s="91" t="s">
        <v>311</v>
      </c>
      <c r="AK2" s="92"/>
      <c r="AL2" s="25"/>
      <c r="AM2" s="91" t="s">
        <v>318</v>
      </c>
      <c r="AN2" s="92"/>
      <c r="AO2" s="25"/>
      <c r="AP2" s="91" t="s">
        <v>321</v>
      </c>
      <c r="AQ2" s="92"/>
      <c r="AR2" s="25"/>
      <c r="AS2" s="91" t="s">
        <v>322</v>
      </c>
      <c r="AT2" s="92"/>
      <c r="AU2" s="25"/>
      <c r="AV2" s="91" t="s">
        <v>327</v>
      </c>
      <c r="AW2" s="92"/>
      <c r="AX2" s="25"/>
      <c r="AY2" s="91" t="s">
        <v>333</v>
      </c>
      <c r="AZ2" s="92"/>
      <c r="BA2" s="25"/>
      <c r="BB2" s="91" t="s">
        <v>429</v>
      </c>
      <c r="BC2" s="92"/>
      <c r="BD2" s="25"/>
      <c r="BE2" s="91" t="s">
        <v>459</v>
      </c>
      <c r="BF2" s="92"/>
      <c r="BG2" s="25"/>
      <c r="BH2" s="91" t="s">
        <v>470</v>
      </c>
      <c r="BI2" s="92"/>
      <c r="BJ2" s="25"/>
      <c r="BK2" s="91" t="s">
        <v>2735</v>
      </c>
      <c r="BL2" s="92"/>
      <c r="BN2" s="91" t="s">
        <v>2736</v>
      </c>
      <c r="BO2" s="92"/>
      <c r="BQ2" s="91" t="s">
        <v>2737</v>
      </c>
      <c r="BR2" s="92"/>
      <c r="BT2" s="91" t="s">
        <v>2738</v>
      </c>
      <c r="BU2" s="92"/>
      <c r="BW2" s="99" t="s">
        <v>2582</v>
      </c>
      <c r="BX2" s="98"/>
      <c r="BZ2" s="97" t="s">
        <v>2739</v>
      </c>
      <c r="CA2" s="98"/>
      <c r="CC2" s="97" t="s">
        <v>2674</v>
      </c>
      <c r="CD2" s="97"/>
    </row>
    <row r="3" spans="1:82" ht="51.65" customHeight="1" x14ac:dyDescent="0.35">
      <c r="A3" s="26" t="s">
        <v>1</v>
      </c>
      <c r="B3" s="48" t="s">
        <v>1983</v>
      </c>
      <c r="C3" s="3" t="s">
        <v>2</v>
      </c>
      <c r="D3" s="3" t="s">
        <v>3</v>
      </c>
      <c r="E3" s="3"/>
      <c r="F3" s="3" t="s">
        <v>2</v>
      </c>
      <c r="G3" s="3" t="s">
        <v>3</v>
      </c>
      <c r="H3" s="3"/>
      <c r="I3" s="3" t="s">
        <v>2</v>
      </c>
      <c r="J3" s="3" t="s">
        <v>3</v>
      </c>
      <c r="K3" s="3"/>
      <c r="L3" s="3" t="s">
        <v>2</v>
      </c>
      <c r="M3" s="3" t="s">
        <v>3</v>
      </c>
      <c r="N3" s="3"/>
      <c r="O3" s="3" t="s">
        <v>2</v>
      </c>
      <c r="P3" s="3" t="s">
        <v>3</v>
      </c>
      <c r="Q3" s="3"/>
      <c r="R3" s="3" t="s">
        <v>2</v>
      </c>
      <c r="S3" s="3" t="s">
        <v>3</v>
      </c>
      <c r="T3" s="3"/>
      <c r="U3" s="3" t="s">
        <v>2</v>
      </c>
      <c r="V3" s="3" t="s">
        <v>3</v>
      </c>
      <c r="W3" s="3"/>
      <c r="X3" s="3" t="s">
        <v>2</v>
      </c>
      <c r="Y3" s="3" t="s">
        <v>3</v>
      </c>
      <c r="Z3" s="3"/>
      <c r="AA3" s="3" t="s">
        <v>2</v>
      </c>
      <c r="AB3" s="3" t="s">
        <v>3</v>
      </c>
      <c r="AC3" s="3"/>
      <c r="AD3" s="3" t="s">
        <v>2</v>
      </c>
      <c r="AE3" s="3" t="s">
        <v>3</v>
      </c>
      <c r="AF3" s="3"/>
      <c r="AG3" s="3" t="s">
        <v>2</v>
      </c>
      <c r="AH3" s="3" t="s">
        <v>3</v>
      </c>
      <c r="AI3" s="3"/>
      <c r="AJ3" s="3" t="s">
        <v>2</v>
      </c>
      <c r="AK3" s="3" t="s">
        <v>3</v>
      </c>
      <c r="AL3" s="3"/>
      <c r="AM3" s="3" t="s">
        <v>2</v>
      </c>
      <c r="AN3" s="3" t="s">
        <v>3</v>
      </c>
      <c r="AO3" s="3"/>
      <c r="AP3" s="3" t="s">
        <v>2</v>
      </c>
      <c r="AQ3" s="3" t="s">
        <v>3</v>
      </c>
      <c r="AR3" s="3"/>
      <c r="AS3" s="3" t="s">
        <v>2</v>
      </c>
      <c r="AT3" s="3" t="s">
        <v>3</v>
      </c>
      <c r="AU3" s="3"/>
      <c r="AV3" s="3" t="s">
        <v>2</v>
      </c>
      <c r="AW3" s="3" t="s">
        <v>3</v>
      </c>
      <c r="AX3" s="3"/>
      <c r="AY3" s="3" t="s">
        <v>2</v>
      </c>
      <c r="AZ3" s="3" t="s">
        <v>3</v>
      </c>
      <c r="BA3" s="3"/>
      <c r="BB3" s="3" t="s">
        <v>2</v>
      </c>
      <c r="BC3" s="3" t="s">
        <v>3</v>
      </c>
      <c r="BD3" s="3"/>
      <c r="BE3" s="3" t="s">
        <v>2</v>
      </c>
      <c r="BF3" s="3" t="s">
        <v>3</v>
      </c>
      <c r="BG3" s="3"/>
      <c r="BH3" s="3" t="s">
        <v>2</v>
      </c>
      <c r="BI3" s="3" t="s">
        <v>3</v>
      </c>
      <c r="BJ3" s="3"/>
      <c r="BK3" s="3" t="s">
        <v>2</v>
      </c>
      <c r="BL3" s="50" t="s">
        <v>3</v>
      </c>
      <c r="BN3" s="3" t="s">
        <v>2</v>
      </c>
      <c r="BO3" s="50" t="s">
        <v>3</v>
      </c>
      <c r="BQ3" s="3" t="s">
        <v>2</v>
      </c>
      <c r="BR3" s="3" t="s">
        <v>3</v>
      </c>
      <c r="BT3" s="3" t="s">
        <v>2</v>
      </c>
      <c r="BU3" s="3" t="s">
        <v>3</v>
      </c>
      <c r="BW3" s="56" t="s">
        <v>2</v>
      </c>
      <c r="BX3" s="75" t="s">
        <v>3</v>
      </c>
      <c r="BZ3" s="65" t="s">
        <v>2</v>
      </c>
      <c r="CA3" s="57" t="s">
        <v>3</v>
      </c>
      <c r="CC3" s="69" t="s">
        <v>2</v>
      </c>
      <c r="CD3" s="70" t="s">
        <v>3</v>
      </c>
    </row>
    <row r="4" spans="1:82" ht="48" customHeight="1" x14ac:dyDescent="0.35">
      <c r="A4" s="6" t="s">
        <v>2539</v>
      </c>
      <c r="B4" s="47" t="s">
        <v>1985</v>
      </c>
      <c r="C4" s="4" t="s">
        <v>83</v>
      </c>
      <c r="D4" s="4" t="s">
        <v>2010</v>
      </c>
      <c r="E4" s="4"/>
      <c r="F4" s="4" t="s">
        <v>1981</v>
      </c>
      <c r="G4" s="4" t="s">
        <v>2010</v>
      </c>
      <c r="H4" s="4"/>
      <c r="I4" s="4" t="s">
        <v>84</v>
      </c>
      <c r="J4" s="4" t="s">
        <v>2010</v>
      </c>
      <c r="K4" s="4"/>
      <c r="L4" s="4" t="s">
        <v>85</v>
      </c>
      <c r="M4" s="4" t="s">
        <v>2010</v>
      </c>
      <c r="N4" s="4"/>
      <c r="O4" s="7" t="s">
        <v>800</v>
      </c>
      <c r="P4" s="7" t="s">
        <v>2010</v>
      </c>
      <c r="Q4" s="4"/>
      <c r="R4" s="7" t="s">
        <v>843</v>
      </c>
      <c r="S4" s="7" t="s">
        <v>2010</v>
      </c>
      <c r="T4" s="4"/>
      <c r="U4" s="4" t="s">
        <v>1848</v>
      </c>
      <c r="V4" s="4" t="s">
        <v>2010</v>
      </c>
      <c r="W4" s="4"/>
      <c r="X4" s="7" t="s">
        <v>86</v>
      </c>
      <c r="Y4" s="4" t="s">
        <v>2010</v>
      </c>
      <c r="Z4" s="4"/>
      <c r="AA4" s="4" t="s">
        <v>1195</v>
      </c>
      <c r="AB4" s="4" t="s">
        <v>2010</v>
      </c>
      <c r="AC4" s="4"/>
      <c r="AD4" s="4" t="s">
        <v>1242</v>
      </c>
      <c r="AE4" s="4" t="s">
        <v>2581</v>
      </c>
      <c r="AF4" s="4"/>
      <c r="AG4" s="4" t="s">
        <v>1289</v>
      </c>
      <c r="AH4" s="4" t="s">
        <v>2010</v>
      </c>
      <c r="AI4" s="4"/>
      <c r="AJ4" s="4" t="s">
        <v>1800</v>
      </c>
      <c r="AK4" s="4" t="s">
        <v>2010</v>
      </c>
      <c r="AL4" s="4"/>
      <c r="AM4" s="4" t="s">
        <v>1332</v>
      </c>
      <c r="AN4" s="4" t="s">
        <v>2010</v>
      </c>
      <c r="AO4" s="4"/>
      <c r="AP4" s="4" t="s">
        <v>675</v>
      </c>
      <c r="AQ4" s="4" t="s">
        <v>2010</v>
      </c>
      <c r="AR4" s="4"/>
      <c r="AS4" s="4" t="s">
        <v>1456</v>
      </c>
      <c r="AT4" s="4" t="s">
        <v>2010</v>
      </c>
      <c r="AU4" s="4"/>
      <c r="AV4" s="7" t="s">
        <v>1499</v>
      </c>
      <c r="AW4" s="7" t="s">
        <v>2010</v>
      </c>
      <c r="AX4" s="4"/>
      <c r="AY4" s="4" t="s">
        <v>1380</v>
      </c>
      <c r="AZ4" s="4" t="s">
        <v>1984</v>
      </c>
      <c r="BA4" s="4"/>
      <c r="BB4" s="4" t="s">
        <v>1415</v>
      </c>
      <c r="BC4" s="4" t="s">
        <v>2010</v>
      </c>
      <c r="BD4" s="4"/>
      <c r="BE4" s="4" t="s">
        <v>1544</v>
      </c>
      <c r="BF4" s="4" t="s">
        <v>2010</v>
      </c>
      <c r="BG4" s="4"/>
      <c r="BH4" s="7" t="s">
        <v>1584</v>
      </c>
      <c r="BI4" s="7" t="s">
        <v>2010</v>
      </c>
      <c r="BJ4" s="4"/>
      <c r="BK4" s="4" t="s">
        <v>2123</v>
      </c>
      <c r="BL4" s="4" t="s">
        <v>2010</v>
      </c>
      <c r="BN4" s="4" t="s">
        <v>2174</v>
      </c>
      <c r="BO4" s="4" t="s">
        <v>2010</v>
      </c>
      <c r="BQ4" s="7" t="s">
        <v>2397</v>
      </c>
      <c r="BR4" s="4" t="s">
        <v>2010</v>
      </c>
      <c r="BT4" s="7" t="s">
        <v>2432</v>
      </c>
      <c r="BU4" s="4" t="s">
        <v>2010</v>
      </c>
      <c r="BW4" s="60" t="s">
        <v>2627</v>
      </c>
      <c r="BX4" s="64" t="s">
        <v>2628</v>
      </c>
      <c r="BZ4" s="67" t="s">
        <v>2634</v>
      </c>
      <c r="CA4" s="68" t="s">
        <v>2628</v>
      </c>
      <c r="CC4" s="73" t="s">
        <v>2634</v>
      </c>
      <c r="CD4" s="74" t="s">
        <v>2628</v>
      </c>
    </row>
    <row r="5" spans="1:82" ht="48" customHeight="1" x14ac:dyDescent="0.35">
      <c r="A5" s="6" t="s">
        <v>6</v>
      </c>
      <c r="B5" s="47" t="s">
        <v>1984</v>
      </c>
      <c r="C5" s="4" t="s">
        <v>87</v>
      </c>
      <c r="D5" s="4" t="s">
        <v>1984</v>
      </c>
      <c r="E5" s="4"/>
      <c r="F5" s="4" t="s">
        <v>88</v>
      </c>
      <c r="G5" s="4" t="s">
        <v>1984</v>
      </c>
      <c r="H5" s="4"/>
      <c r="I5" s="4" t="s">
        <v>89</v>
      </c>
      <c r="J5" s="4" t="s">
        <v>1984</v>
      </c>
      <c r="K5" s="4"/>
      <c r="L5" s="4" t="s">
        <v>90</v>
      </c>
      <c r="M5" s="4" t="s">
        <v>1984</v>
      </c>
      <c r="N5" s="4"/>
      <c r="O5" s="7" t="s">
        <v>801</v>
      </c>
      <c r="P5" s="7" t="s">
        <v>1984</v>
      </c>
      <c r="Q5" s="4"/>
      <c r="R5" s="7" t="s">
        <v>837</v>
      </c>
      <c r="S5" s="7" t="s">
        <v>1984</v>
      </c>
      <c r="T5" s="4"/>
      <c r="U5" s="4" t="s">
        <v>1849</v>
      </c>
      <c r="V5" s="4" t="s">
        <v>1984</v>
      </c>
      <c r="W5" s="4"/>
      <c r="X5" s="8" t="s">
        <v>92</v>
      </c>
      <c r="Y5" s="4" t="s">
        <v>1984</v>
      </c>
      <c r="Z5" s="4"/>
      <c r="AA5" s="45" t="s">
        <v>1196</v>
      </c>
      <c r="AB5" s="4" t="s">
        <v>1984</v>
      </c>
      <c r="AC5" s="4"/>
      <c r="AD5" s="4" t="s">
        <v>1243</v>
      </c>
      <c r="AE5" s="4" t="s">
        <v>1984</v>
      </c>
      <c r="AF5" s="4"/>
      <c r="AG5" s="4" t="s">
        <v>1290</v>
      </c>
      <c r="AH5" s="4" t="s">
        <v>1984</v>
      </c>
      <c r="AI5" s="4"/>
      <c r="AJ5" s="4" t="s">
        <v>1801</v>
      </c>
      <c r="AK5" s="4" t="s">
        <v>1984</v>
      </c>
      <c r="AL5" s="4"/>
      <c r="AM5" s="4" t="s">
        <v>1333</v>
      </c>
      <c r="AN5" s="4" t="s">
        <v>1984</v>
      </c>
      <c r="AO5" s="4"/>
      <c r="AP5" s="4" t="s">
        <v>676</v>
      </c>
      <c r="AQ5" s="4" t="s">
        <v>1984</v>
      </c>
      <c r="AR5" s="4"/>
      <c r="AS5" s="4" t="s">
        <v>1457</v>
      </c>
      <c r="AT5" s="4" t="s">
        <v>1984</v>
      </c>
      <c r="AU5" s="4"/>
      <c r="AV5" s="7" t="s">
        <v>1500</v>
      </c>
      <c r="AW5" s="7" t="s">
        <v>1984</v>
      </c>
      <c r="AX5" s="4"/>
      <c r="AY5" s="4" t="s">
        <v>1381</v>
      </c>
      <c r="AZ5" s="4" t="s">
        <v>1984</v>
      </c>
      <c r="BA5" s="4"/>
      <c r="BB5" s="4" t="s">
        <v>1416</v>
      </c>
      <c r="BC5" s="4" t="s">
        <v>1984</v>
      </c>
      <c r="BD5" s="4"/>
      <c r="BE5" s="4" t="s">
        <v>1100</v>
      </c>
      <c r="BF5" s="4" t="s">
        <v>1984</v>
      </c>
      <c r="BG5" s="4"/>
      <c r="BH5" s="7" t="s">
        <v>1585</v>
      </c>
      <c r="BI5" s="7" t="s">
        <v>1984</v>
      </c>
      <c r="BJ5" s="4"/>
      <c r="BK5" s="4" t="s">
        <v>2124</v>
      </c>
      <c r="BL5" s="4" t="s">
        <v>1984</v>
      </c>
      <c r="BN5" s="4" t="s">
        <v>595</v>
      </c>
      <c r="BO5" s="4" t="s">
        <v>1984</v>
      </c>
      <c r="BQ5" s="7" t="s">
        <v>2313</v>
      </c>
      <c r="BR5" s="4" t="s">
        <v>1984</v>
      </c>
      <c r="BT5" s="7" t="s">
        <v>2433</v>
      </c>
      <c r="BU5" s="4" t="s">
        <v>1984</v>
      </c>
      <c r="BW5" s="63" t="s">
        <v>2583</v>
      </c>
      <c r="BX5" s="64" t="s">
        <v>2629</v>
      </c>
      <c r="BZ5" s="66" t="s">
        <v>2583</v>
      </c>
      <c r="CA5" s="68" t="s">
        <v>2671</v>
      </c>
      <c r="CC5" s="72" t="s">
        <v>2675</v>
      </c>
      <c r="CD5" s="74" t="s">
        <v>2671</v>
      </c>
    </row>
    <row r="6" spans="1:82" ht="48" customHeight="1" x14ac:dyDescent="0.35">
      <c r="A6" s="6" t="s">
        <v>2540</v>
      </c>
      <c r="B6" s="47" t="s">
        <v>2013</v>
      </c>
      <c r="C6" s="4" t="s">
        <v>93</v>
      </c>
      <c r="D6" s="4" t="s">
        <v>2519</v>
      </c>
      <c r="E6" s="4"/>
      <c r="F6" s="4" t="s">
        <v>94</v>
      </c>
      <c r="G6" s="4" t="s">
        <v>1984</v>
      </c>
      <c r="H6" s="4"/>
      <c r="I6" s="4" t="s">
        <v>95</v>
      </c>
      <c r="J6" s="4" t="s">
        <v>2519</v>
      </c>
      <c r="K6" s="4"/>
      <c r="L6" s="4" t="s">
        <v>96</v>
      </c>
      <c r="M6" s="4" t="s">
        <v>2519</v>
      </c>
      <c r="N6" s="4"/>
      <c r="O6" s="7" t="s">
        <v>803</v>
      </c>
      <c r="P6" s="7" t="s">
        <v>2519</v>
      </c>
      <c r="Q6" s="4"/>
      <c r="R6" s="7" t="s">
        <v>844</v>
      </c>
      <c r="S6" s="7" t="s">
        <v>2519</v>
      </c>
      <c r="T6" s="4"/>
      <c r="U6" s="4" t="s">
        <v>1850</v>
      </c>
      <c r="V6" s="4" t="s">
        <v>2519</v>
      </c>
      <c r="W6" s="4"/>
      <c r="X6" s="4" t="s">
        <v>655</v>
      </c>
      <c r="Y6" s="4" t="s">
        <v>2519</v>
      </c>
      <c r="Z6" s="4"/>
      <c r="AA6" s="7" t="s">
        <v>1197</v>
      </c>
      <c r="AB6" s="4" t="s">
        <v>1984</v>
      </c>
      <c r="AC6" s="4"/>
      <c r="AD6" s="4" t="s">
        <v>1244</v>
      </c>
      <c r="AE6" s="5" t="s">
        <v>2519</v>
      </c>
      <c r="AF6" s="4"/>
      <c r="AG6" s="4" t="s">
        <v>1291</v>
      </c>
      <c r="AH6" s="4" t="s">
        <v>2519</v>
      </c>
      <c r="AI6" s="4"/>
      <c r="AJ6" s="4" t="s">
        <v>1802</v>
      </c>
      <c r="AK6" s="4" t="s">
        <v>2519</v>
      </c>
      <c r="AL6" s="4"/>
      <c r="AM6" s="4" t="s">
        <v>1334</v>
      </c>
      <c r="AN6" s="4" t="s">
        <v>2519</v>
      </c>
      <c r="AO6" s="4"/>
      <c r="AP6" s="4" t="s">
        <v>677</v>
      </c>
      <c r="AQ6" s="4" t="s">
        <v>2519</v>
      </c>
      <c r="AR6" s="4"/>
      <c r="AS6" s="4" t="s">
        <v>1458</v>
      </c>
      <c r="AT6" s="4" t="s">
        <v>2519</v>
      </c>
      <c r="AU6" s="4"/>
      <c r="AV6" s="7" t="s">
        <v>1501</v>
      </c>
      <c r="AW6" s="7" t="s">
        <v>2519</v>
      </c>
      <c r="AX6" s="4"/>
      <c r="AY6" s="4" t="s">
        <v>1382</v>
      </c>
      <c r="AZ6" s="4" t="s">
        <v>1984</v>
      </c>
      <c r="BA6" s="4"/>
      <c r="BB6" s="4" t="s">
        <v>1417</v>
      </c>
      <c r="BC6" s="4" t="s">
        <v>2519</v>
      </c>
      <c r="BD6" s="4"/>
      <c r="BE6" s="4" t="s">
        <v>1545</v>
      </c>
      <c r="BF6" s="4" t="s">
        <v>2519</v>
      </c>
      <c r="BG6" s="4"/>
      <c r="BH6" s="7" t="s">
        <v>1586</v>
      </c>
      <c r="BI6" s="7" t="s">
        <v>2519</v>
      </c>
      <c r="BJ6" s="4"/>
      <c r="BK6" s="4" t="s">
        <v>2125</v>
      </c>
      <c r="BL6" s="4" t="s">
        <v>2519</v>
      </c>
      <c r="BN6" s="4" t="s">
        <v>2175</v>
      </c>
      <c r="BO6" s="4" t="s">
        <v>2519</v>
      </c>
      <c r="BQ6" s="7" t="s">
        <v>2398</v>
      </c>
      <c r="BR6" s="4" t="s">
        <v>2519</v>
      </c>
      <c r="BT6" s="7" t="s">
        <v>2434</v>
      </c>
      <c r="BU6" s="4" t="s">
        <v>2519</v>
      </c>
      <c r="BW6" s="63" t="s">
        <v>2584</v>
      </c>
      <c r="BX6" s="64" t="s">
        <v>2630</v>
      </c>
      <c r="BZ6" s="67" t="s">
        <v>2635</v>
      </c>
      <c r="CA6" s="68" t="s">
        <v>2630</v>
      </c>
      <c r="CC6" s="73" t="s">
        <v>2676</v>
      </c>
      <c r="CD6" s="74" t="s">
        <v>2630</v>
      </c>
    </row>
    <row r="7" spans="1:82" ht="104.5" customHeight="1" x14ac:dyDescent="0.35">
      <c r="A7" s="6" t="s">
        <v>2541</v>
      </c>
      <c r="B7" s="47" t="s">
        <v>1986</v>
      </c>
      <c r="C7" s="4" t="s">
        <v>97</v>
      </c>
      <c r="D7" s="4" t="s">
        <v>1984</v>
      </c>
      <c r="E7" s="4"/>
      <c r="F7" s="4" t="s">
        <v>98</v>
      </c>
      <c r="G7" s="4" t="s">
        <v>1984</v>
      </c>
      <c r="H7" s="4"/>
      <c r="I7" s="4" t="s">
        <v>99</v>
      </c>
      <c r="J7" s="4" t="s">
        <v>2010</v>
      </c>
      <c r="K7" s="4"/>
      <c r="L7" s="4" t="s">
        <v>100</v>
      </c>
      <c r="M7" s="4" t="s">
        <v>2010</v>
      </c>
      <c r="N7" s="4"/>
      <c r="O7" s="7" t="s">
        <v>799</v>
      </c>
      <c r="P7" s="7" t="s">
        <v>2010</v>
      </c>
      <c r="Q7" s="4"/>
      <c r="R7" s="7" t="s">
        <v>845</v>
      </c>
      <c r="S7" s="7" t="s">
        <v>2010</v>
      </c>
      <c r="T7" s="4"/>
      <c r="U7" s="4" t="s">
        <v>1851</v>
      </c>
      <c r="V7" s="4" t="s">
        <v>2010</v>
      </c>
      <c r="W7" s="4"/>
      <c r="X7" s="4" t="s">
        <v>653</v>
      </c>
      <c r="Y7" s="4" t="s">
        <v>1984</v>
      </c>
      <c r="Z7" s="4"/>
      <c r="AA7" s="7" t="s">
        <v>1198</v>
      </c>
      <c r="AB7" s="4" t="s">
        <v>2010</v>
      </c>
      <c r="AC7" s="4"/>
      <c r="AD7" s="4" t="s">
        <v>1245</v>
      </c>
      <c r="AE7" s="4" t="s">
        <v>2581</v>
      </c>
      <c r="AF7" s="4"/>
      <c r="AG7" s="4" t="s">
        <v>1292</v>
      </c>
      <c r="AH7" s="4" t="s">
        <v>2010</v>
      </c>
      <c r="AI7" s="4"/>
      <c r="AJ7" s="4" t="s">
        <v>1803</v>
      </c>
      <c r="AK7" s="4" t="s">
        <v>2010</v>
      </c>
      <c r="AL7" s="4"/>
      <c r="AM7" s="4" t="s">
        <v>1335</v>
      </c>
      <c r="AN7" s="4" t="s">
        <v>2010</v>
      </c>
      <c r="AO7" s="4"/>
      <c r="AP7" s="4" t="s">
        <v>678</v>
      </c>
      <c r="AQ7" s="4" t="s">
        <v>2010</v>
      </c>
      <c r="AR7" s="4"/>
      <c r="AS7" s="4" t="s">
        <v>1459</v>
      </c>
      <c r="AT7" s="4" t="s">
        <v>2010</v>
      </c>
      <c r="AU7" s="4"/>
      <c r="AV7" s="7" t="s">
        <v>1502</v>
      </c>
      <c r="AW7" s="7" t="s">
        <v>2010</v>
      </c>
      <c r="AX7" s="4"/>
      <c r="AY7" s="4" t="s">
        <v>1383</v>
      </c>
      <c r="AZ7" s="4" t="s">
        <v>2010</v>
      </c>
      <c r="BA7" s="4"/>
      <c r="BB7" s="4" t="s">
        <v>1418</v>
      </c>
      <c r="BC7" s="4" t="s">
        <v>2010</v>
      </c>
      <c r="BD7" s="4"/>
      <c r="BE7" s="4" t="s">
        <v>1546</v>
      </c>
      <c r="BF7" s="4" t="s">
        <v>2010</v>
      </c>
      <c r="BG7" s="4"/>
      <c r="BH7" s="7" t="s">
        <v>1587</v>
      </c>
      <c r="BI7" s="7" t="s">
        <v>2010</v>
      </c>
      <c r="BJ7" s="4"/>
      <c r="BK7" s="4" t="s">
        <v>2126</v>
      </c>
      <c r="BL7" s="4" t="s">
        <v>2010</v>
      </c>
      <c r="BN7" s="10" t="s">
        <v>2176</v>
      </c>
      <c r="BO7" s="4" t="s">
        <v>2010</v>
      </c>
      <c r="BQ7" s="7" t="s">
        <v>2399</v>
      </c>
      <c r="BR7" s="4" t="s">
        <v>2010</v>
      </c>
      <c r="BT7" s="7" t="s">
        <v>2435</v>
      </c>
      <c r="BU7" s="4" t="s">
        <v>2010</v>
      </c>
      <c r="BW7" s="63" t="s">
        <v>2583</v>
      </c>
      <c r="BX7" s="64" t="s">
        <v>2629</v>
      </c>
      <c r="BZ7" s="67" t="s">
        <v>2636</v>
      </c>
      <c r="CA7" s="68" t="s">
        <v>2628</v>
      </c>
      <c r="CC7" s="73" t="s">
        <v>2677</v>
      </c>
      <c r="CD7" s="74" t="s">
        <v>2628</v>
      </c>
    </row>
    <row r="8" spans="1:82" ht="48" customHeight="1" x14ac:dyDescent="0.35">
      <c r="A8" s="6" t="s">
        <v>2542</v>
      </c>
      <c r="B8" s="47" t="s">
        <v>2014</v>
      </c>
      <c r="C8" s="4" t="s">
        <v>101</v>
      </c>
      <c r="D8" s="4" t="s">
        <v>2519</v>
      </c>
      <c r="E8" s="4"/>
      <c r="F8" s="4" t="s">
        <v>102</v>
      </c>
      <c r="G8" s="4" t="s">
        <v>1984</v>
      </c>
      <c r="H8" s="4"/>
      <c r="I8" s="4" t="s">
        <v>103</v>
      </c>
      <c r="J8" s="4" t="s">
        <v>2519</v>
      </c>
      <c r="K8" s="4"/>
      <c r="L8" s="4" t="s">
        <v>755</v>
      </c>
      <c r="M8" s="4" t="s">
        <v>2519</v>
      </c>
      <c r="N8" s="4"/>
      <c r="O8" s="7" t="s">
        <v>802</v>
      </c>
      <c r="P8" s="7" t="s">
        <v>2519</v>
      </c>
      <c r="Q8" s="4"/>
      <c r="R8" s="7" t="s">
        <v>850</v>
      </c>
      <c r="S8" s="7" t="s">
        <v>2519</v>
      </c>
      <c r="T8" s="4"/>
      <c r="U8" s="4" t="s">
        <v>1852</v>
      </c>
      <c r="V8" s="4" t="s">
        <v>2519</v>
      </c>
      <c r="W8" s="4"/>
      <c r="X8" s="9" t="s">
        <v>654</v>
      </c>
      <c r="Y8" s="4" t="s">
        <v>2519</v>
      </c>
      <c r="Z8" s="4"/>
      <c r="AA8" s="7" t="s">
        <v>1199</v>
      </c>
      <c r="AB8" s="4" t="s">
        <v>2519</v>
      </c>
      <c r="AC8" s="4"/>
      <c r="AD8" s="4" t="s">
        <v>1246</v>
      </c>
      <c r="AE8" s="4" t="s">
        <v>2519</v>
      </c>
      <c r="AF8" s="4"/>
      <c r="AG8" s="4" t="s">
        <v>1293</v>
      </c>
      <c r="AH8" s="4" t="s">
        <v>1984</v>
      </c>
      <c r="AI8" s="4"/>
      <c r="AJ8" s="4" t="s">
        <v>1804</v>
      </c>
      <c r="AK8" s="4" t="s">
        <v>2519</v>
      </c>
      <c r="AL8" s="4"/>
      <c r="AM8" s="4" t="s">
        <v>1336</v>
      </c>
      <c r="AN8" s="4" t="s">
        <v>2519</v>
      </c>
      <c r="AO8" s="4"/>
      <c r="AP8" s="4" t="s">
        <v>679</v>
      </c>
      <c r="AQ8" s="4" t="s">
        <v>2519</v>
      </c>
      <c r="AR8" s="4"/>
      <c r="AS8" s="4" t="s">
        <v>1460</v>
      </c>
      <c r="AT8" s="4" t="s">
        <v>2519</v>
      </c>
      <c r="AU8" s="4"/>
      <c r="AV8" s="7" t="s">
        <v>1014</v>
      </c>
      <c r="AW8" s="7" t="s">
        <v>2519</v>
      </c>
      <c r="AX8" s="4"/>
      <c r="AY8" s="4" t="s">
        <v>1392</v>
      </c>
      <c r="AZ8" s="4" t="s">
        <v>2519</v>
      </c>
      <c r="BA8" s="4"/>
      <c r="BB8" s="4" t="s">
        <v>1419</v>
      </c>
      <c r="BC8" s="4" t="s">
        <v>2519</v>
      </c>
      <c r="BD8" s="4"/>
      <c r="BE8" s="4" t="s">
        <v>1547</v>
      </c>
      <c r="BF8" s="4" t="s">
        <v>2519</v>
      </c>
      <c r="BG8" s="4"/>
      <c r="BH8" s="7" t="s">
        <v>1588</v>
      </c>
      <c r="BI8" s="7" t="s">
        <v>2519</v>
      </c>
      <c r="BJ8" s="4"/>
      <c r="BK8" s="4" t="s">
        <v>2127</v>
      </c>
      <c r="BL8" s="4" t="s">
        <v>2519</v>
      </c>
      <c r="BN8" s="4" t="s">
        <v>2177</v>
      </c>
      <c r="BO8" s="4" t="s">
        <v>2519</v>
      </c>
      <c r="BQ8" s="7" t="s">
        <v>2400</v>
      </c>
      <c r="BR8" s="4" t="s">
        <v>2519</v>
      </c>
      <c r="BT8" s="7" t="s">
        <v>2436</v>
      </c>
      <c r="BU8" s="4" t="s">
        <v>2519</v>
      </c>
      <c r="BW8" s="60" t="s">
        <v>2585</v>
      </c>
      <c r="BX8" s="64" t="s">
        <v>2629</v>
      </c>
      <c r="BZ8" s="66" t="s">
        <v>2637</v>
      </c>
      <c r="CA8" s="68" t="s">
        <v>2630</v>
      </c>
      <c r="CC8" s="72" t="s">
        <v>2678</v>
      </c>
      <c r="CD8" s="74" t="s">
        <v>2630</v>
      </c>
    </row>
    <row r="9" spans="1:82" ht="48" customHeight="1" x14ac:dyDescent="0.35">
      <c r="A9" s="6" t="s">
        <v>2543</v>
      </c>
      <c r="B9" s="47" t="s">
        <v>2014</v>
      </c>
      <c r="C9" s="4" t="s">
        <v>4</v>
      </c>
      <c r="D9" s="4" t="s">
        <v>2519</v>
      </c>
      <c r="E9" s="4"/>
      <c r="F9" s="4" t="s">
        <v>606</v>
      </c>
      <c r="G9" s="4" t="s">
        <v>1984</v>
      </c>
      <c r="H9" s="4"/>
      <c r="I9" s="4" t="s">
        <v>104</v>
      </c>
      <c r="J9" s="4" t="s">
        <v>2519</v>
      </c>
      <c r="K9" s="4"/>
      <c r="L9" s="4" t="s">
        <v>756</v>
      </c>
      <c r="M9" s="4" t="s">
        <v>2519</v>
      </c>
      <c r="N9" s="4"/>
      <c r="O9" s="7" t="s">
        <v>804</v>
      </c>
      <c r="P9" s="7" t="s">
        <v>2519</v>
      </c>
      <c r="Q9" s="4"/>
      <c r="R9" s="7" t="s">
        <v>848</v>
      </c>
      <c r="S9" s="7" t="s">
        <v>2519</v>
      </c>
      <c r="T9" s="4"/>
      <c r="U9" s="4" t="s">
        <v>1853</v>
      </c>
      <c r="V9" s="5" t="s">
        <v>2519</v>
      </c>
      <c r="W9" s="4"/>
      <c r="X9" s="4" t="s">
        <v>105</v>
      </c>
      <c r="Y9" s="4" t="s">
        <v>2519</v>
      </c>
      <c r="Z9" s="4"/>
      <c r="AA9" s="4" t="s">
        <v>1200</v>
      </c>
      <c r="AB9" s="4" t="s">
        <v>2519</v>
      </c>
      <c r="AC9" s="4"/>
      <c r="AD9" s="4" t="s">
        <v>1247</v>
      </c>
      <c r="AE9" s="4" t="s">
        <v>1984</v>
      </c>
      <c r="AF9" s="4"/>
      <c r="AG9" s="4" t="s">
        <v>1294</v>
      </c>
      <c r="AH9" s="4" t="s">
        <v>1984</v>
      </c>
      <c r="AI9" s="4"/>
      <c r="AJ9" s="4" t="s">
        <v>1805</v>
      </c>
      <c r="AK9" s="4" t="s">
        <v>2519</v>
      </c>
      <c r="AL9" s="4"/>
      <c r="AM9" s="4" t="s">
        <v>1337</v>
      </c>
      <c r="AN9" s="4" t="s">
        <v>2519</v>
      </c>
      <c r="AO9" s="4"/>
      <c r="AP9" s="4" t="s">
        <v>680</v>
      </c>
      <c r="AQ9" s="4" t="s">
        <v>2519</v>
      </c>
      <c r="AR9" s="4"/>
      <c r="AS9" s="4" t="s">
        <v>1461</v>
      </c>
      <c r="AT9" s="4" t="s">
        <v>2519</v>
      </c>
      <c r="AU9" s="4"/>
      <c r="AV9" s="7" t="s">
        <v>1503</v>
      </c>
      <c r="AW9" s="7" t="s">
        <v>2519</v>
      </c>
      <c r="AX9" s="4"/>
      <c r="AY9" s="4" t="s">
        <v>1391</v>
      </c>
      <c r="AZ9" s="4" t="s">
        <v>1984</v>
      </c>
      <c r="BA9" s="4"/>
      <c r="BB9" s="4" t="s">
        <v>1420</v>
      </c>
      <c r="BC9" s="4" t="s">
        <v>2519</v>
      </c>
      <c r="BD9" s="4"/>
      <c r="BE9" s="4" t="s">
        <v>1548</v>
      </c>
      <c r="BF9" s="4" t="s">
        <v>1984</v>
      </c>
      <c r="BG9" s="4"/>
      <c r="BH9" s="7" t="s">
        <v>471</v>
      </c>
      <c r="BI9" s="7" t="s">
        <v>1984</v>
      </c>
      <c r="BJ9" s="4"/>
      <c r="BK9" s="4" t="s">
        <v>2128</v>
      </c>
      <c r="BL9" s="4" t="s">
        <v>2519</v>
      </c>
      <c r="BN9" s="4" t="s">
        <v>2178</v>
      </c>
      <c r="BO9" s="4" t="s">
        <v>2519</v>
      </c>
      <c r="BQ9" s="7" t="s">
        <v>2401</v>
      </c>
      <c r="BR9" s="4" t="s">
        <v>2519</v>
      </c>
      <c r="BT9" s="7" t="s">
        <v>2437</v>
      </c>
      <c r="BU9" s="4" t="s">
        <v>2519</v>
      </c>
      <c r="BW9" s="63" t="s">
        <v>2586</v>
      </c>
      <c r="BX9" s="64" t="s">
        <v>2629</v>
      </c>
      <c r="BZ9" s="67" t="s">
        <v>2638</v>
      </c>
      <c r="CA9" s="68" t="s">
        <v>2630</v>
      </c>
      <c r="CC9" s="73" t="s">
        <v>2679</v>
      </c>
      <c r="CD9" s="74" t="s">
        <v>2630</v>
      </c>
    </row>
    <row r="10" spans="1:82" ht="48" customHeight="1" x14ac:dyDescent="0.35">
      <c r="A10" s="6" t="s">
        <v>2544</v>
      </c>
      <c r="B10" s="47" t="s">
        <v>1991</v>
      </c>
      <c r="C10" s="4" t="s">
        <v>647</v>
      </c>
      <c r="D10" s="4" t="s">
        <v>1991</v>
      </c>
      <c r="E10" s="4"/>
      <c r="F10" s="4" t="s">
        <v>611</v>
      </c>
      <c r="G10" s="4" t="s">
        <v>1984</v>
      </c>
      <c r="H10" s="4"/>
      <c r="I10" s="4" t="s">
        <v>107</v>
      </c>
      <c r="J10" s="4" t="s">
        <v>1991</v>
      </c>
      <c r="K10" s="4"/>
      <c r="L10" s="4" t="s">
        <v>753</v>
      </c>
      <c r="M10" s="4" t="s">
        <v>1991</v>
      </c>
      <c r="N10" s="4"/>
      <c r="O10" s="7" t="s">
        <v>806</v>
      </c>
      <c r="P10" s="7" t="s">
        <v>1991</v>
      </c>
      <c r="Q10" s="4"/>
      <c r="R10" s="7" t="s">
        <v>847</v>
      </c>
      <c r="S10" s="7" t="s">
        <v>1991</v>
      </c>
      <c r="T10" s="4"/>
      <c r="U10" s="4" t="s">
        <v>1465</v>
      </c>
      <c r="V10" s="4" t="s">
        <v>1991</v>
      </c>
      <c r="W10" s="4"/>
      <c r="X10" s="4" t="s">
        <v>108</v>
      </c>
      <c r="Y10" s="4" t="s">
        <v>1991</v>
      </c>
      <c r="Z10" s="4"/>
      <c r="AA10" s="4" t="s">
        <v>1201</v>
      </c>
      <c r="AB10" s="4" t="s">
        <v>1991</v>
      </c>
      <c r="AC10" s="4"/>
      <c r="AD10" s="4" t="s">
        <v>1248</v>
      </c>
      <c r="AE10" s="4" t="s">
        <v>1991</v>
      </c>
      <c r="AF10" s="4"/>
      <c r="AG10" s="4" t="s">
        <v>1295</v>
      </c>
      <c r="AH10" s="4" t="s">
        <v>1984</v>
      </c>
      <c r="AI10" s="4"/>
      <c r="AJ10" s="4" t="s">
        <v>1806</v>
      </c>
      <c r="AK10" s="4" t="s">
        <v>1991</v>
      </c>
      <c r="AL10" s="4"/>
      <c r="AM10" s="4" t="s">
        <v>1338</v>
      </c>
      <c r="AN10" s="4" t="s">
        <v>1991</v>
      </c>
      <c r="AO10" s="4"/>
      <c r="AP10" s="4" t="s">
        <v>684</v>
      </c>
      <c r="AQ10" s="54" t="s">
        <v>1991</v>
      </c>
      <c r="AR10" s="4"/>
      <c r="AS10" s="4" t="s">
        <v>1462</v>
      </c>
      <c r="AT10" s="4" t="s">
        <v>1991</v>
      </c>
      <c r="AU10" s="4"/>
      <c r="AV10" s="7" t="s">
        <v>1015</v>
      </c>
      <c r="AW10" s="55" t="s">
        <v>1991</v>
      </c>
      <c r="AX10" s="4"/>
      <c r="AY10" s="4" t="s">
        <v>1387</v>
      </c>
      <c r="AZ10" s="4" t="s">
        <v>1991</v>
      </c>
      <c r="BA10" s="4"/>
      <c r="BB10" s="4" t="s">
        <v>1421</v>
      </c>
      <c r="BC10" s="54" t="s">
        <v>1991</v>
      </c>
      <c r="BD10" s="4"/>
      <c r="BE10" s="4" t="s">
        <v>606</v>
      </c>
      <c r="BF10" s="4" t="s">
        <v>1984</v>
      </c>
      <c r="BG10" s="4"/>
      <c r="BH10" s="7" t="s">
        <v>472</v>
      </c>
      <c r="BI10" s="7" t="s">
        <v>1991</v>
      </c>
      <c r="BJ10" s="4"/>
      <c r="BK10" s="4" t="s">
        <v>2129</v>
      </c>
      <c r="BL10" s="4" t="s">
        <v>1991</v>
      </c>
      <c r="BN10" s="4" t="s">
        <v>2179</v>
      </c>
      <c r="BO10" s="4" t="s">
        <v>1991</v>
      </c>
      <c r="BQ10" s="7" t="s">
        <v>1114</v>
      </c>
      <c r="BR10" s="4" t="s">
        <v>1991</v>
      </c>
      <c r="BT10" s="7" t="s">
        <v>2438</v>
      </c>
      <c r="BU10" s="54" t="s">
        <v>1991</v>
      </c>
      <c r="BW10" s="63" t="s">
        <v>2586</v>
      </c>
      <c r="BX10" s="64" t="s">
        <v>2629</v>
      </c>
      <c r="BZ10" s="66" t="s">
        <v>2639</v>
      </c>
      <c r="CA10" s="68" t="s">
        <v>2671</v>
      </c>
      <c r="CC10" s="71"/>
      <c r="CD10" s="74" t="s">
        <v>2631</v>
      </c>
    </row>
    <row r="11" spans="1:82" ht="48" customHeight="1" x14ac:dyDescent="0.35">
      <c r="A11" s="6" t="s">
        <v>7</v>
      </c>
      <c r="B11" s="47" t="s">
        <v>1987</v>
      </c>
      <c r="C11" s="4" t="s">
        <v>606</v>
      </c>
      <c r="D11" s="4" t="s">
        <v>601</v>
      </c>
      <c r="E11" s="4"/>
      <c r="F11" s="4" t="s">
        <v>787</v>
      </c>
      <c r="G11" s="4" t="s">
        <v>601</v>
      </c>
      <c r="H11" s="4"/>
      <c r="I11" s="4" t="s">
        <v>109</v>
      </c>
      <c r="J11" s="4" t="s">
        <v>110</v>
      </c>
      <c r="K11" s="4"/>
      <c r="L11" s="4" t="s">
        <v>606</v>
      </c>
      <c r="M11" s="4" t="s">
        <v>141</v>
      </c>
      <c r="N11" s="4"/>
      <c r="O11" s="7" t="s">
        <v>1018</v>
      </c>
      <c r="P11" s="7" t="s">
        <v>805</v>
      </c>
      <c r="Q11" s="4"/>
      <c r="R11" s="7" t="s">
        <v>805</v>
      </c>
      <c r="S11" s="7" t="s">
        <v>805</v>
      </c>
      <c r="T11" s="4"/>
      <c r="U11" s="4" t="s">
        <v>616</v>
      </c>
      <c r="V11" s="4" t="s">
        <v>141</v>
      </c>
      <c r="W11" s="4"/>
      <c r="X11" s="4" t="s">
        <v>625</v>
      </c>
      <c r="Y11" s="4" t="s">
        <v>601</v>
      </c>
      <c r="Z11" s="4"/>
      <c r="AA11" s="7" t="s">
        <v>1018</v>
      </c>
      <c r="AB11" s="4" t="s">
        <v>141</v>
      </c>
      <c r="AC11" s="4"/>
      <c r="AD11" s="4" t="s">
        <v>1249</v>
      </c>
      <c r="AE11" s="4" t="s">
        <v>125</v>
      </c>
      <c r="AF11" s="4"/>
      <c r="AG11" s="4" t="s">
        <v>1296</v>
      </c>
      <c r="AH11" s="4" t="s">
        <v>110</v>
      </c>
      <c r="AI11" s="4"/>
      <c r="AJ11" s="4" t="s">
        <v>616</v>
      </c>
      <c r="AK11" s="4" t="s">
        <v>601</v>
      </c>
      <c r="AL11" s="4"/>
      <c r="AM11" s="4" t="s">
        <v>616</v>
      </c>
      <c r="AN11" s="4" t="s">
        <v>141</v>
      </c>
      <c r="AO11" s="4"/>
      <c r="AP11" s="4" t="s">
        <v>602</v>
      </c>
      <c r="AQ11" s="4" t="s">
        <v>601</v>
      </c>
      <c r="AR11" s="4"/>
      <c r="AS11" s="4" t="s">
        <v>602</v>
      </c>
      <c r="AT11" s="4" t="s">
        <v>601</v>
      </c>
      <c r="AU11" s="4"/>
      <c r="AV11" s="7" t="s">
        <v>1018</v>
      </c>
      <c r="AW11" s="7" t="s">
        <v>805</v>
      </c>
      <c r="AX11" s="4"/>
      <c r="AY11" s="4" t="s">
        <v>1384</v>
      </c>
      <c r="AZ11" s="4" t="s">
        <v>110</v>
      </c>
      <c r="BA11" s="4"/>
      <c r="BB11" s="4" t="s">
        <v>602</v>
      </c>
      <c r="BC11" s="4" t="s">
        <v>141</v>
      </c>
      <c r="BD11" s="4"/>
      <c r="BE11" s="4" t="s">
        <v>1549</v>
      </c>
      <c r="BF11" s="4" t="s">
        <v>141</v>
      </c>
      <c r="BG11" s="4"/>
      <c r="BH11" s="7" t="s">
        <v>473</v>
      </c>
      <c r="BI11" s="7" t="s">
        <v>1018</v>
      </c>
      <c r="BJ11" s="4"/>
      <c r="BK11" s="4" t="s">
        <v>2012</v>
      </c>
      <c r="BL11" s="4" t="s">
        <v>1069</v>
      </c>
      <c r="BN11" s="4" t="s">
        <v>205</v>
      </c>
      <c r="BO11" s="4" t="s">
        <v>125</v>
      </c>
      <c r="BQ11" s="7" t="s">
        <v>805</v>
      </c>
      <c r="BR11" s="4" t="s">
        <v>110</v>
      </c>
      <c r="BT11" s="7" t="s">
        <v>805</v>
      </c>
      <c r="BU11" s="4" t="s">
        <v>607</v>
      </c>
      <c r="BW11" s="63" t="s">
        <v>2586</v>
      </c>
      <c r="BX11" s="64" t="s">
        <v>2629</v>
      </c>
      <c r="BZ11" s="67" t="s">
        <v>2640</v>
      </c>
      <c r="CA11" s="68" t="s">
        <v>2671</v>
      </c>
      <c r="CC11" s="73" t="s">
        <v>2680</v>
      </c>
      <c r="CD11" s="74" t="s">
        <v>2671</v>
      </c>
    </row>
    <row r="12" spans="1:82" ht="48" customHeight="1" x14ac:dyDescent="0.35">
      <c r="A12" s="6" t="s">
        <v>2545</v>
      </c>
      <c r="B12" s="47" t="s">
        <v>2014</v>
      </c>
      <c r="C12" s="4" t="s">
        <v>112</v>
      </c>
      <c r="D12" s="4" t="s">
        <v>2519</v>
      </c>
      <c r="E12" s="4"/>
      <c r="F12" s="4" t="s">
        <v>113</v>
      </c>
      <c r="G12" s="4" t="s">
        <v>1984</v>
      </c>
      <c r="H12" s="4"/>
      <c r="I12" s="4" t="s">
        <v>114</v>
      </c>
      <c r="J12" s="4" t="s">
        <v>2519</v>
      </c>
      <c r="K12" s="4"/>
      <c r="L12" s="4" t="s">
        <v>751</v>
      </c>
      <c r="M12" s="4" t="s">
        <v>2519</v>
      </c>
      <c r="N12" s="4"/>
      <c r="O12" s="7" t="s">
        <v>807</v>
      </c>
      <c r="P12" s="7" t="s">
        <v>2519</v>
      </c>
      <c r="Q12" s="4"/>
      <c r="R12" s="7" t="s">
        <v>849</v>
      </c>
      <c r="S12" s="7" t="s">
        <v>2519</v>
      </c>
      <c r="T12" s="4"/>
      <c r="U12" s="4" t="s">
        <v>1854</v>
      </c>
      <c r="V12" s="4" t="s">
        <v>2519</v>
      </c>
      <c r="W12" s="4"/>
      <c r="X12" s="4" t="s">
        <v>656</v>
      </c>
      <c r="Y12" s="4" t="s">
        <v>2519</v>
      </c>
      <c r="Z12" s="4"/>
      <c r="AA12" s="4" t="s">
        <v>1202</v>
      </c>
      <c r="AB12" s="4" t="s">
        <v>2519</v>
      </c>
      <c r="AC12" s="4"/>
      <c r="AD12" s="4" t="s">
        <v>1250</v>
      </c>
      <c r="AE12" s="4" t="s">
        <v>2519</v>
      </c>
      <c r="AF12" s="4"/>
      <c r="AG12" s="4" t="s">
        <v>1299</v>
      </c>
      <c r="AH12" s="4" t="s">
        <v>1984</v>
      </c>
      <c r="AI12" s="4"/>
      <c r="AJ12" s="4" t="s">
        <v>1807</v>
      </c>
      <c r="AK12" s="4" t="s">
        <v>2519</v>
      </c>
      <c r="AL12" s="4"/>
      <c r="AM12" s="4" t="s">
        <v>1339</v>
      </c>
      <c r="AN12" s="4" t="s">
        <v>2519</v>
      </c>
      <c r="AO12" s="4"/>
      <c r="AP12" s="4" t="s">
        <v>681</v>
      </c>
      <c r="AQ12" s="4" t="s">
        <v>2519</v>
      </c>
      <c r="AR12" s="4"/>
      <c r="AS12" s="4" t="s">
        <v>1463</v>
      </c>
      <c r="AT12" s="4" t="s">
        <v>2519</v>
      </c>
      <c r="AU12" s="4"/>
      <c r="AV12" s="7" t="s">
        <v>1157</v>
      </c>
      <c r="AW12" s="7" t="s">
        <v>2519</v>
      </c>
      <c r="AX12" s="4"/>
      <c r="AY12" s="4" t="s">
        <v>1385</v>
      </c>
      <c r="AZ12" s="4" t="s">
        <v>2519</v>
      </c>
      <c r="BA12" s="4"/>
      <c r="BB12" s="4" t="s">
        <v>1422</v>
      </c>
      <c r="BC12" s="4" t="s">
        <v>2519</v>
      </c>
      <c r="BD12" s="4"/>
      <c r="BE12" s="4" t="s">
        <v>1550</v>
      </c>
      <c r="BF12" s="4" t="s">
        <v>2519</v>
      </c>
      <c r="BG12" s="4"/>
      <c r="BH12" s="7" t="s">
        <v>1589</v>
      </c>
      <c r="BI12" s="7" t="s">
        <v>2519</v>
      </c>
      <c r="BJ12" s="4"/>
      <c r="BK12" s="4" t="s">
        <v>2130</v>
      </c>
      <c r="BL12" s="4" t="s">
        <v>2519</v>
      </c>
      <c r="BN12" s="4" t="s">
        <v>2180</v>
      </c>
      <c r="BO12" s="4" t="s">
        <v>2519</v>
      </c>
      <c r="BQ12" s="7" t="s">
        <v>2402</v>
      </c>
      <c r="BR12" s="4" t="s">
        <v>2519</v>
      </c>
      <c r="BT12" s="7" t="s">
        <v>2439</v>
      </c>
      <c r="BU12" s="4" t="s">
        <v>2519</v>
      </c>
      <c r="BW12" s="60" t="s">
        <v>2587</v>
      </c>
      <c r="BX12" s="64" t="s">
        <v>2630</v>
      </c>
      <c r="BZ12" s="67" t="s">
        <v>2636</v>
      </c>
      <c r="CA12" s="68" t="s">
        <v>2630</v>
      </c>
      <c r="CC12" s="72" t="s">
        <v>2620</v>
      </c>
      <c r="CD12" s="74" t="s">
        <v>2630</v>
      </c>
    </row>
    <row r="13" spans="1:82" ht="48" customHeight="1" x14ac:dyDescent="0.35">
      <c r="A13" s="6" t="s">
        <v>2579</v>
      </c>
      <c r="B13" s="47" t="s">
        <v>2014</v>
      </c>
      <c r="C13" s="4" t="s">
        <v>116</v>
      </c>
      <c r="D13" s="4" t="s">
        <v>2519</v>
      </c>
      <c r="E13" s="4"/>
      <c r="F13" s="4" t="s">
        <v>659</v>
      </c>
      <c r="G13" s="4" t="s">
        <v>1984</v>
      </c>
      <c r="H13" s="4"/>
      <c r="I13" s="4" t="s">
        <v>117</v>
      </c>
      <c r="J13" s="4" t="s">
        <v>2519</v>
      </c>
      <c r="K13" s="4"/>
      <c r="L13" s="4" t="s">
        <v>752</v>
      </c>
      <c r="M13" s="4" t="s">
        <v>2519</v>
      </c>
      <c r="N13" s="4"/>
      <c r="O13" s="7" t="s">
        <v>808</v>
      </c>
      <c r="P13" s="7" t="s">
        <v>2519</v>
      </c>
      <c r="Q13" s="4"/>
      <c r="R13" s="7" t="s">
        <v>848</v>
      </c>
      <c r="S13" s="7" t="s">
        <v>2519</v>
      </c>
      <c r="T13" s="4"/>
      <c r="U13" s="4" t="s">
        <v>1853</v>
      </c>
      <c r="V13" s="5" t="s">
        <v>2519</v>
      </c>
      <c r="W13" s="4"/>
      <c r="X13" s="4" t="s">
        <v>118</v>
      </c>
      <c r="Y13" s="4" t="s">
        <v>2519</v>
      </c>
      <c r="Z13" s="4"/>
      <c r="AA13" s="7" t="s">
        <v>1200</v>
      </c>
      <c r="AB13" s="4" t="s">
        <v>2519</v>
      </c>
      <c r="AC13" s="4"/>
      <c r="AD13" s="4" t="s">
        <v>1251</v>
      </c>
      <c r="AE13" s="4" t="s">
        <v>1984</v>
      </c>
      <c r="AF13" s="4"/>
      <c r="AG13" s="4" t="s">
        <v>1294</v>
      </c>
      <c r="AH13" s="4" t="s">
        <v>1984</v>
      </c>
      <c r="AI13" s="4"/>
      <c r="AJ13" s="4" t="s">
        <v>1805</v>
      </c>
      <c r="AK13" s="4" t="s">
        <v>2519</v>
      </c>
      <c r="AL13" s="4"/>
      <c r="AM13" s="4" t="s">
        <v>1340</v>
      </c>
      <c r="AN13" s="4" t="s">
        <v>2519</v>
      </c>
      <c r="AO13" s="4"/>
      <c r="AP13" s="4" t="s">
        <v>682</v>
      </c>
      <c r="AQ13" s="4" t="s">
        <v>2519</v>
      </c>
      <c r="AR13" s="4"/>
      <c r="AS13" s="4" t="s">
        <v>1464</v>
      </c>
      <c r="AT13" s="4" t="s">
        <v>2519</v>
      </c>
      <c r="AU13" s="4"/>
      <c r="AV13" s="7" t="s">
        <v>1503</v>
      </c>
      <c r="AW13" s="7" t="s">
        <v>2519</v>
      </c>
      <c r="AX13" s="4"/>
      <c r="AY13" s="4" t="s">
        <v>1386</v>
      </c>
      <c r="AZ13" s="4" t="s">
        <v>2519</v>
      </c>
      <c r="BA13" s="4"/>
      <c r="BB13" s="4" t="s">
        <v>1420</v>
      </c>
      <c r="BC13" s="4" t="s">
        <v>2519</v>
      </c>
      <c r="BD13" s="4"/>
      <c r="BE13" s="4" t="s">
        <v>1548</v>
      </c>
      <c r="BF13" s="4" t="s">
        <v>1984</v>
      </c>
      <c r="BG13" s="4"/>
      <c r="BH13" s="7" t="s">
        <v>471</v>
      </c>
      <c r="BI13" s="7" t="s">
        <v>1984</v>
      </c>
      <c r="BJ13" s="4"/>
      <c r="BK13" s="4" t="s">
        <v>2128</v>
      </c>
      <c r="BL13" s="4" t="s">
        <v>2519</v>
      </c>
      <c r="BN13" s="4" t="s">
        <v>2181</v>
      </c>
      <c r="BO13" s="4" t="s">
        <v>2519</v>
      </c>
      <c r="BQ13" s="7" t="s">
        <v>2403</v>
      </c>
      <c r="BR13" s="4" t="s">
        <v>2519</v>
      </c>
      <c r="BT13" s="7" t="s">
        <v>2440</v>
      </c>
      <c r="BU13" s="4" t="s">
        <v>2519</v>
      </c>
      <c r="BW13" s="60" t="s">
        <v>2588</v>
      </c>
      <c r="BX13" s="64" t="s">
        <v>2630</v>
      </c>
      <c r="BZ13" s="67" t="s">
        <v>2638</v>
      </c>
      <c r="CA13" s="68" t="s">
        <v>2630</v>
      </c>
      <c r="CC13" s="73" t="s">
        <v>2679</v>
      </c>
      <c r="CD13" s="74" t="s">
        <v>2630</v>
      </c>
    </row>
    <row r="14" spans="1:82" ht="48" customHeight="1" x14ac:dyDescent="0.35">
      <c r="A14" s="6" t="s">
        <v>2546</v>
      </c>
      <c r="B14" s="47" t="s">
        <v>1991</v>
      </c>
      <c r="C14" s="4" t="s">
        <v>119</v>
      </c>
      <c r="D14" s="4" t="s">
        <v>1991</v>
      </c>
      <c r="E14" s="4"/>
      <c r="F14" s="4" t="s">
        <v>606</v>
      </c>
      <c r="G14" s="4" t="s">
        <v>1984</v>
      </c>
      <c r="H14" s="4"/>
      <c r="I14" s="4" t="s">
        <v>120</v>
      </c>
      <c r="J14" s="4" t="s">
        <v>1991</v>
      </c>
      <c r="K14" s="4"/>
      <c r="L14" s="4" t="s">
        <v>753</v>
      </c>
      <c r="M14" s="4" t="s">
        <v>1991</v>
      </c>
      <c r="N14" s="4"/>
      <c r="O14" s="7" t="s">
        <v>809</v>
      </c>
      <c r="P14" s="7" t="s">
        <v>1991</v>
      </c>
      <c r="Q14" s="4"/>
      <c r="R14" s="7" t="s">
        <v>847</v>
      </c>
      <c r="S14" s="7" t="s">
        <v>1991</v>
      </c>
      <c r="T14" s="4"/>
      <c r="U14" s="4" t="s">
        <v>1465</v>
      </c>
      <c r="V14" s="4" t="s">
        <v>1991</v>
      </c>
      <c r="W14" s="4"/>
      <c r="X14" s="4" t="s">
        <v>121</v>
      </c>
      <c r="Y14" s="4" t="s">
        <v>1991</v>
      </c>
      <c r="Z14" s="4"/>
      <c r="AA14" s="4" t="s">
        <v>1201</v>
      </c>
      <c r="AB14" s="4" t="s">
        <v>1991</v>
      </c>
      <c r="AC14" s="4"/>
      <c r="AD14" s="4" t="s">
        <v>1252</v>
      </c>
      <c r="AE14" s="4" t="s">
        <v>1991</v>
      </c>
      <c r="AF14" s="4"/>
      <c r="AG14" s="4" t="s">
        <v>1295</v>
      </c>
      <c r="AH14" s="4" t="s">
        <v>1984</v>
      </c>
      <c r="AI14" s="4"/>
      <c r="AJ14" s="4" t="s">
        <v>1806</v>
      </c>
      <c r="AK14" s="4" t="s">
        <v>1991</v>
      </c>
      <c r="AL14" s="4"/>
      <c r="AM14" s="4" t="s">
        <v>1338</v>
      </c>
      <c r="AN14" s="4" t="s">
        <v>1991</v>
      </c>
      <c r="AO14" s="4"/>
      <c r="AP14" s="4" t="s">
        <v>684</v>
      </c>
      <c r="AQ14" s="4" t="s">
        <v>1991</v>
      </c>
      <c r="AR14" s="4"/>
      <c r="AS14" s="4" t="s">
        <v>1465</v>
      </c>
      <c r="AT14" s="4" t="s">
        <v>1991</v>
      </c>
      <c r="AU14" s="4"/>
      <c r="AV14" s="7" t="s">
        <v>1015</v>
      </c>
      <c r="AW14" s="7" t="s">
        <v>1991</v>
      </c>
      <c r="AX14" s="4"/>
      <c r="AY14" s="4" t="s">
        <v>1387</v>
      </c>
      <c r="AZ14" s="4" t="s">
        <v>1991</v>
      </c>
      <c r="BA14" s="4"/>
      <c r="BB14" s="4" t="s">
        <v>1421</v>
      </c>
      <c r="BC14" s="4" t="s">
        <v>1991</v>
      </c>
      <c r="BD14" s="4"/>
      <c r="BE14" s="4" t="s">
        <v>606</v>
      </c>
      <c r="BF14" s="4" t="s">
        <v>1984</v>
      </c>
      <c r="BG14" s="4"/>
      <c r="BH14" s="7" t="s">
        <v>472</v>
      </c>
      <c r="BI14" s="7" t="s">
        <v>1991</v>
      </c>
      <c r="BJ14" s="4"/>
      <c r="BK14" s="4" t="s">
        <v>2131</v>
      </c>
      <c r="BL14" s="4" t="s">
        <v>1991</v>
      </c>
      <c r="BN14" s="4" t="s">
        <v>2179</v>
      </c>
      <c r="BO14" s="4" t="s">
        <v>1991</v>
      </c>
      <c r="BQ14" s="7" t="s">
        <v>1114</v>
      </c>
      <c r="BR14" s="4" t="s">
        <v>1991</v>
      </c>
      <c r="BT14" s="7" t="s">
        <v>2441</v>
      </c>
      <c r="BU14" s="4" t="s">
        <v>1991</v>
      </c>
      <c r="BW14" s="60" t="s">
        <v>2589</v>
      </c>
      <c r="BX14" s="64" t="s">
        <v>2629</v>
      </c>
      <c r="BZ14" s="66" t="s">
        <v>2639</v>
      </c>
      <c r="CA14" s="68" t="s">
        <v>2671</v>
      </c>
      <c r="CC14" s="71"/>
      <c r="CD14" s="74" t="s">
        <v>2671</v>
      </c>
    </row>
    <row r="15" spans="1:82" ht="48" customHeight="1" x14ac:dyDescent="0.35">
      <c r="A15" s="6" t="s">
        <v>8</v>
      </c>
      <c r="B15" s="47" t="s">
        <v>205</v>
      </c>
      <c r="C15" s="4" t="s">
        <v>122</v>
      </c>
      <c r="D15" s="4" t="s">
        <v>141</v>
      </c>
      <c r="E15" s="4"/>
      <c r="F15" s="4" t="s">
        <v>123</v>
      </c>
      <c r="G15" s="4" t="s">
        <v>125</v>
      </c>
      <c r="H15" s="4"/>
      <c r="I15" s="4" t="s">
        <v>124</v>
      </c>
      <c r="J15" s="4" t="s">
        <v>125</v>
      </c>
      <c r="K15" s="4"/>
      <c r="L15" s="4" t="s">
        <v>625</v>
      </c>
      <c r="M15" s="4" t="s">
        <v>141</v>
      </c>
      <c r="N15" s="4"/>
      <c r="O15" s="7" t="s">
        <v>1018</v>
      </c>
      <c r="P15" s="7" t="s">
        <v>1018</v>
      </c>
      <c r="Q15" s="4"/>
      <c r="R15" s="7" t="s">
        <v>805</v>
      </c>
      <c r="S15" s="7" t="s">
        <v>805</v>
      </c>
      <c r="T15" s="4"/>
      <c r="U15" s="4" t="s">
        <v>616</v>
      </c>
      <c r="V15" s="4" t="s">
        <v>141</v>
      </c>
      <c r="W15" s="4"/>
      <c r="X15" s="4" t="s">
        <v>606</v>
      </c>
      <c r="Y15" s="4" t="s">
        <v>125</v>
      </c>
      <c r="Z15" s="4"/>
      <c r="AA15" s="4" t="s">
        <v>616</v>
      </c>
      <c r="AB15" s="4" t="s">
        <v>110</v>
      </c>
      <c r="AC15" s="4"/>
      <c r="AD15" s="4" t="s">
        <v>1249</v>
      </c>
      <c r="AE15" s="4" t="s">
        <v>110</v>
      </c>
      <c r="AF15" s="4"/>
      <c r="AG15" s="4" t="s">
        <v>1296</v>
      </c>
      <c r="AH15" s="4" t="s">
        <v>601</v>
      </c>
      <c r="AI15" s="4"/>
      <c r="AJ15" s="4" t="s">
        <v>616</v>
      </c>
      <c r="AK15" s="4" t="s">
        <v>601</v>
      </c>
      <c r="AL15" s="4"/>
      <c r="AM15" s="4" t="s">
        <v>625</v>
      </c>
      <c r="AN15" s="4" t="s">
        <v>110</v>
      </c>
      <c r="AO15" s="4"/>
      <c r="AP15" s="4" t="s">
        <v>625</v>
      </c>
      <c r="AQ15" s="4" t="s">
        <v>125</v>
      </c>
      <c r="AR15" s="4"/>
      <c r="AS15" s="4" t="s">
        <v>606</v>
      </c>
      <c r="AT15" s="4" t="s">
        <v>601</v>
      </c>
      <c r="AU15" s="4"/>
      <c r="AV15" s="7" t="s">
        <v>176</v>
      </c>
      <c r="AW15" s="7" t="s">
        <v>176</v>
      </c>
      <c r="AX15" s="4"/>
      <c r="AY15" s="4" t="s">
        <v>1384</v>
      </c>
      <c r="AZ15" s="4" t="s">
        <v>1984</v>
      </c>
      <c r="BA15" s="4"/>
      <c r="BB15" s="4" t="s">
        <v>625</v>
      </c>
      <c r="BC15" s="4" t="s">
        <v>141</v>
      </c>
      <c r="BD15" s="4"/>
      <c r="BE15" s="4" t="s">
        <v>1549</v>
      </c>
      <c r="BF15" s="4" t="s">
        <v>601</v>
      </c>
      <c r="BG15" s="4"/>
      <c r="BH15" s="7" t="s">
        <v>473</v>
      </c>
      <c r="BI15" s="7" t="s">
        <v>805</v>
      </c>
      <c r="BJ15" s="4"/>
      <c r="BK15" s="4" t="s">
        <v>205</v>
      </c>
      <c r="BL15" s="4" t="s">
        <v>125</v>
      </c>
      <c r="BN15" s="4" t="s">
        <v>205</v>
      </c>
      <c r="BO15" s="4" t="s">
        <v>141</v>
      </c>
      <c r="BQ15" s="7" t="s">
        <v>805</v>
      </c>
      <c r="BR15" s="4" t="s">
        <v>601</v>
      </c>
      <c r="BT15" s="7" t="s">
        <v>805</v>
      </c>
      <c r="BU15" s="4" t="s">
        <v>2396</v>
      </c>
      <c r="BW15" s="63" t="s">
        <v>2583</v>
      </c>
      <c r="BX15" s="64" t="s">
        <v>2629</v>
      </c>
      <c r="BZ15" s="67" t="s">
        <v>2640</v>
      </c>
      <c r="CA15" s="68" t="s">
        <v>2671</v>
      </c>
      <c r="CC15" s="72" t="s">
        <v>2680</v>
      </c>
      <c r="CD15" s="74" t="s">
        <v>2671</v>
      </c>
    </row>
    <row r="16" spans="1:82" ht="48" customHeight="1" x14ac:dyDescent="0.35">
      <c r="A16" s="6" t="s">
        <v>2547</v>
      </c>
      <c r="B16" s="47" t="s">
        <v>2014</v>
      </c>
      <c r="C16" s="4" t="s">
        <v>113</v>
      </c>
      <c r="D16" s="4" t="s">
        <v>1984</v>
      </c>
      <c r="E16" s="4"/>
      <c r="F16" s="4" t="s">
        <v>113</v>
      </c>
      <c r="G16" s="4" t="s">
        <v>1984</v>
      </c>
      <c r="H16" s="4"/>
      <c r="I16" s="4" t="s">
        <v>126</v>
      </c>
      <c r="J16" s="4" t="s">
        <v>2519</v>
      </c>
      <c r="K16" s="4"/>
      <c r="L16" s="4" t="s">
        <v>754</v>
      </c>
      <c r="M16" s="4" t="s">
        <v>2519</v>
      </c>
      <c r="N16" s="4"/>
      <c r="O16" s="7" t="s">
        <v>810</v>
      </c>
      <c r="P16" s="7" t="s">
        <v>2519</v>
      </c>
      <c r="Q16" s="4"/>
      <c r="R16" s="7" t="s">
        <v>851</v>
      </c>
      <c r="S16" s="7" t="s">
        <v>2519</v>
      </c>
      <c r="T16" s="4"/>
      <c r="U16" s="4" t="s">
        <v>1855</v>
      </c>
      <c r="V16" s="4" t="s">
        <v>2519</v>
      </c>
      <c r="W16" s="4"/>
      <c r="X16" s="4" t="s">
        <v>657</v>
      </c>
      <c r="Y16" s="4" t="s">
        <v>2519</v>
      </c>
      <c r="Z16" s="4"/>
      <c r="AA16" s="4" t="s">
        <v>1203</v>
      </c>
      <c r="AB16" s="4" t="s">
        <v>2519</v>
      </c>
      <c r="AC16" s="4"/>
      <c r="AD16" s="4" t="s">
        <v>1253</v>
      </c>
      <c r="AE16" s="4" t="s">
        <v>2519</v>
      </c>
      <c r="AF16" s="4"/>
      <c r="AG16" s="4" t="s">
        <v>1300</v>
      </c>
      <c r="AH16" s="4" t="s">
        <v>1984</v>
      </c>
      <c r="AI16" s="4"/>
      <c r="AJ16" s="4" t="s">
        <v>1808</v>
      </c>
      <c r="AK16" s="4" t="s">
        <v>2519</v>
      </c>
      <c r="AL16" s="4"/>
      <c r="AM16" s="4" t="s">
        <v>1341</v>
      </c>
      <c r="AN16" s="4" t="s">
        <v>2519</v>
      </c>
      <c r="AO16" s="4"/>
      <c r="AP16" s="4" t="s">
        <v>683</v>
      </c>
      <c r="AQ16" s="4" t="s">
        <v>2519</v>
      </c>
      <c r="AR16" s="4"/>
      <c r="AS16" s="4" t="s">
        <v>1466</v>
      </c>
      <c r="AT16" s="4" t="s">
        <v>2519</v>
      </c>
      <c r="AU16" s="4"/>
      <c r="AV16" s="7" t="s">
        <v>1504</v>
      </c>
      <c r="AW16" s="7" t="s">
        <v>2519</v>
      </c>
      <c r="AX16" s="4"/>
      <c r="AY16" s="4" t="s">
        <v>1388</v>
      </c>
      <c r="AZ16" s="4" t="s">
        <v>2519</v>
      </c>
      <c r="BA16" s="4"/>
      <c r="BB16" s="4" t="s">
        <v>1423</v>
      </c>
      <c r="BC16" s="4" t="s">
        <v>2519</v>
      </c>
      <c r="BD16" s="4"/>
      <c r="BE16" s="4" t="s">
        <v>1551</v>
      </c>
      <c r="BF16" s="4" t="s">
        <v>2519</v>
      </c>
      <c r="BG16" s="4"/>
      <c r="BH16" s="7" t="s">
        <v>1590</v>
      </c>
      <c r="BI16" s="7" t="s">
        <v>2519</v>
      </c>
      <c r="BJ16" s="4"/>
      <c r="BK16" s="4" t="s">
        <v>2132</v>
      </c>
      <c r="BL16" s="4" t="s">
        <v>2519</v>
      </c>
      <c r="BN16" s="4" t="s">
        <v>2182</v>
      </c>
      <c r="BO16" s="4" t="s">
        <v>2519</v>
      </c>
      <c r="BQ16" s="7" t="s">
        <v>2402</v>
      </c>
      <c r="BR16" s="4" t="s">
        <v>2519</v>
      </c>
      <c r="BT16" s="7" t="s">
        <v>2439</v>
      </c>
      <c r="BU16" s="4" t="s">
        <v>2519</v>
      </c>
      <c r="BW16" s="60" t="s">
        <v>2590</v>
      </c>
      <c r="BX16" s="64" t="s">
        <v>2630</v>
      </c>
      <c r="BZ16" s="67" t="s">
        <v>2636</v>
      </c>
      <c r="CA16" s="68" t="s">
        <v>2630</v>
      </c>
      <c r="CC16" s="71"/>
      <c r="CD16" s="74" t="s">
        <v>2630</v>
      </c>
    </row>
    <row r="17" spans="1:82" ht="48" customHeight="1" x14ac:dyDescent="0.35">
      <c r="A17" s="6" t="s">
        <v>2548</v>
      </c>
      <c r="B17" s="47" t="s">
        <v>2014</v>
      </c>
      <c r="C17" s="4" t="s">
        <v>648</v>
      </c>
      <c r="D17" s="4" t="s">
        <v>1984</v>
      </c>
      <c r="E17" s="4"/>
      <c r="F17" s="4" t="s">
        <v>616</v>
      </c>
      <c r="G17" s="4" t="s">
        <v>1984</v>
      </c>
      <c r="H17" s="4"/>
      <c r="I17" s="4" t="s">
        <v>127</v>
      </c>
      <c r="J17" s="4" t="s">
        <v>2519</v>
      </c>
      <c r="K17" s="4"/>
      <c r="L17" s="4" t="s">
        <v>757</v>
      </c>
      <c r="M17" s="4" t="s">
        <v>2519</v>
      </c>
      <c r="N17" s="4"/>
      <c r="O17" s="7" t="s">
        <v>811</v>
      </c>
      <c r="P17" s="7" t="s">
        <v>2519</v>
      </c>
      <c r="Q17" s="4"/>
      <c r="R17" s="7" t="s">
        <v>848</v>
      </c>
      <c r="S17" s="7" t="s">
        <v>2519</v>
      </c>
      <c r="T17" s="4"/>
      <c r="U17" s="4" t="s">
        <v>1856</v>
      </c>
      <c r="V17" s="5" t="s">
        <v>2519</v>
      </c>
      <c r="W17" s="4"/>
      <c r="X17" s="4" t="s">
        <v>118</v>
      </c>
      <c r="Y17" s="4" t="s">
        <v>2519</v>
      </c>
      <c r="Z17" s="4"/>
      <c r="AA17" s="7" t="s">
        <v>1200</v>
      </c>
      <c r="AB17" s="4" t="s">
        <v>2519</v>
      </c>
      <c r="AC17" s="4"/>
      <c r="AD17" s="4" t="s">
        <v>1251</v>
      </c>
      <c r="AE17" s="4" t="s">
        <v>1984</v>
      </c>
      <c r="AF17" s="4"/>
      <c r="AG17" s="4" t="s">
        <v>1294</v>
      </c>
      <c r="AH17" s="4" t="s">
        <v>1984</v>
      </c>
      <c r="AI17" s="4"/>
      <c r="AJ17" s="4" t="s">
        <v>1805</v>
      </c>
      <c r="AK17" s="4" t="s">
        <v>2519</v>
      </c>
      <c r="AL17" s="4"/>
      <c r="AM17" s="4" t="s">
        <v>1342</v>
      </c>
      <c r="AN17" s="4" t="s">
        <v>2519</v>
      </c>
      <c r="AO17" s="4"/>
      <c r="AP17" s="4" t="s">
        <v>680</v>
      </c>
      <c r="AQ17" s="4" t="s">
        <v>2519</v>
      </c>
      <c r="AR17" s="4"/>
      <c r="AS17" s="4" t="s">
        <v>1464</v>
      </c>
      <c r="AT17" s="4" t="s">
        <v>2519</v>
      </c>
      <c r="AU17" s="4"/>
      <c r="AV17" s="7" t="s">
        <v>1505</v>
      </c>
      <c r="AW17" s="7" t="s">
        <v>2519</v>
      </c>
      <c r="AX17" s="4"/>
      <c r="AY17" s="4" t="s">
        <v>1389</v>
      </c>
      <c r="AZ17" s="4" t="s">
        <v>2519</v>
      </c>
      <c r="BA17" s="4"/>
      <c r="BB17" s="4" t="s">
        <v>1420</v>
      </c>
      <c r="BC17" s="4" t="s">
        <v>2519</v>
      </c>
      <c r="BD17" s="4"/>
      <c r="BE17" s="4" t="s">
        <v>1548</v>
      </c>
      <c r="BF17" s="4" t="s">
        <v>1984</v>
      </c>
      <c r="BG17" s="4"/>
      <c r="BH17" s="7" t="s">
        <v>474</v>
      </c>
      <c r="BI17" s="7" t="s">
        <v>1984</v>
      </c>
      <c r="BJ17" s="4"/>
      <c r="BK17" s="4" t="s">
        <v>2128</v>
      </c>
      <c r="BL17" s="4" t="s">
        <v>2519</v>
      </c>
      <c r="BN17" s="4" t="s">
        <v>2183</v>
      </c>
      <c r="BO17" s="4" t="s">
        <v>2519</v>
      </c>
      <c r="BQ17" s="7" t="s">
        <v>2401</v>
      </c>
      <c r="BR17" s="4" t="s">
        <v>2519</v>
      </c>
      <c r="BT17" s="7" t="s">
        <v>2442</v>
      </c>
      <c r="BU17" s="4" t="s">
        <v>2519</v>
      </c>
      <c r="BW17" s="60" t="s">
        <v>2591</v>
      </c>
      <c r="BX17" s="64" t="s">
        <v>2630</v>
      </c>
      <c r="BZ17" s="67" t="s">
        <v>2638</v>
      </c>
      <c r="CA17" s="68" t="s">
        <v>2630</v>
      </c>
      <c r="CC17" s="73" t="s">
        <v>2681</v>
      </c>
      <c r="CD17" s="74" t="s">
        <v>2630</v>
      </c>
    </row>
    <row r="18" spans="1:82" ht="48" customHeight="1" x14ac:dyDescent="0.35">
      <c r="A18" s="6" t="s">
        <v>2549</v>
      </c>
      <c r="B18" s="47" t="s">
        <v>1991</v>
      </c>
      <c r="C18" s="4" t="s">
        <v>129</v>
      </c>
      <c r="D18" s="4" t="s">
        <v>1984</v>
      </c>
      <c r="E18" s="4"/>
      <c r="F18" s="4" t="s">
        <v>625</v>
      </c>
      <c r="G18" s="4" t="s">
        <v>1984</v>
      </c>
      <c r="H18" s="4"/>
      <c r="I18" s="4" t="s">
        <v>128</v>
      </c>
      <c r="J18" s="4" t="s">
        <v>1991</v>
      </c>
      <c r="K18" s="4"/>
      <c r="L18" s="4" t="s">
        <v>753</v>
      </c>
      <c r="M18" s="4" t="s">
        <v>1991</v>
      </c>
      <c r="N18" s="4"/>
      <c r="O18" s="7" t="s">
        <v>806</v>
      </c>
      <c r="P18" s="7" t="s">
        <v>1991</v>
      </c>
      <c r="Q18" s="4"/>
      <c r="R18" s="7" t="s">
        <v>847</v>
      </c>
      <c r="S18" s="7" t="s">
        <v>1991</v>
      </c>
      <c r="T18" s="4"/>
      <c r="U18" s="4" t="s">
        <v>1465</v>
      </c>
      <c r="V18" s="4" t="s">
        <v>1991</v>
      </c>
      <c r="W18" s="4"/>
      <c r="X18" s="4" t="s">
        <v>658</v>
      </c>
      <c r="Y18" s="4" t="s">
        <v>1991</v>
      </c>
      <c r="Z18" s="4"/>
      <c r="AA18" s="4" t="s">
        <v>1201</v>
      </c>
      <c r="AB18" s="4" t="s">
        <v>1991</v>
      </c>
      <c r="AC18" s="4"/>
      <c r="AD18" s="4" t="s">
        <v>1252</v>
      </c>
      <c r="AE18" s="4" t="s">
        <v>1991</v>
      </c>
      <c r="AF18" s="4"/>
      <c r="AG18" s="4" t="s">
        <v>1295</v>
      </c>
      <c r="AH18" s="4" t="s">
        <v>1984</v>
      </c>
      <c r="AI18" s="4"/>
      <c r="AJ18" s="4" t="s">
        <v>1806</v>
      </c>
      <c r="AK18" s="4" t="s">
        <v>1991</v>
      </c>
      <c r="AL18" s="4"/>
      <c r="AM18" s="4" t="s">
        <v>1343</v>
      </c>
      <c r="AN18" s="4" t="s">
        <v>1991</v>
      </c>
      <c r="AO18" s="4"/>
      <c r="AP18" s="4" t="s">
        <v>684</v>
      </c>
      <c r="AQ18" s="4" t="s">
        <v>1991</v>
      </c>
      <c r="AR18" s="4"/>
      <c r="AS18" s="4" t="s">
        <v>1465</v>
      </c>
      <c r="AT18" s="4" t="s">
        <v>1991</v>
      </c>
      <c r="AU18" s="4"/>
      <c r="AV18" s="7" t="s">
        <v>1015</v>
      </c>
      <c r="AW18" s="7" t="s">
        <v>1991</v>
      </c>
      <c r="AX18" s="4"/>
      <c r="AY18" s="4" t="s">
        <v>1387</v>
      </c>
      <c r="AZ18" s="4" t="s">
        <v>1991</v>
      </c>
      <c r="BA18" s="4"/>
      <c r="BB18" s="4" t="s">
        <v>1421</v>
      </c>
      <c r="BC18" s="4" t="s">
        <v>1991</v>
      </c>
      <c r="BD18" s="4"/>
      <c r="BE18" s="4" t="s">
        <v>602</v>
      </c>
      <c r="BF18" s="4" t="s">
        <v>1984</v>
      </c>
      <c r="BG18" s="4"/>
      <c r="BH18" s="7" t="s">
        <v>475</v>
      </c>
      <c r="BI18" s="7" t="s">
        <v>1984</v>
      </c>
      <c r="BJ18" s="4"/>
      <c r="BK18" s="4" t="s">
        <v>2131</v>
      </c>
      <c r="BL18" s="4" t="s">
        <v>1991</v>
      </c>
      <c r="BN18" s="4" t="s">
        <v>2179</v>
      </c>
      <c r="BO18" s="4" t="s">
        <v>1991</v>
      </c>
      <c r="BQ18" s="7" t="s">
        <v>1114</v>
      </c>
      <c r="BR18" s="4" t="s">
        <v>1991</v>
      </c>
      <c r="BT18" s="7" t="s">
        <v>2443</v>
      </c>
      <c r="BU18" s="4" t="s">
        <v>1991</v>
      </c>
      <c r="BW18" s="63" t="s">
        <v>2586</v>
      </c>
      <c r="BX18" s="64" t="s">
        <v>2629</v>
      </c>
      <c r="BZ18" s="66" t="s">
        <v>2639</v>
      </c>
      <c r="CA18" s="68" t="s">
        <v>2671</v>
      </c>
      <c r="CC18" s="71"/>
      <c r="CD18" s="74" t="s">
        <v>2631</v>
      </c>
    </row>
    <row r="19" spans="1:82" ht="60.75" customHeight="1" x14ac:dyDescent="0.35">
      <c r="A19" s="6" t="s">
        <v>9</v>
      </c>
      <c r="B19" s="47" t="s">
        <v>205</v>
      </c>
      <c r="C19" s="4" t="s">
        <v>129</v>
      </c>
      <c r="D19" s="4" t="s">
        <v>125</v>
      </c>
      <c r="E19" s="4"/>
      <c r="F19" s="4" t="s">
        <v>130</v>
      </c>
      <c r="G19" s="4" t="s">
        <v>141</v>
      </c>
      <c r="H19" s="4"/>
      <c r="I19" s="4" t="s">
        <v>131</v>
      </c>
      <c r="J19" s="4" t="s">
        <v>125</v>
      </c>
      <c r="K19" s="4"/>
      <c r="L19" s="4" t="s">
        <v>616</v>
      </c>
      <c r="M19" s="4" t="s">
        <v>125</v>
      </c>
      <c r="N19" s="4"/>
      <c r="O19" s="7" t="s">
        <v>1018</v>
      </c>
      <c r="P19" s="7" t="s">
        <v>1018</v>
      </c>
      <c r="Q19" s="4"/>
      <c r="R19" s="7" t="s">
        <v>805</v>
      </c>
      <c r="S19" s="7" t="s">
        <v>805</v>
      </c>
      <c r="T19" s="4"/>
      <c r="U19" s="4" t="s">
        <v>616</v>
      </c>
      <c r="V19" s="4" t="s">
        <v>141</v>
      </c>
      <c r="W19" s="4"/>
      <c r="X19" s="4" t="s">
        <v>606</v>
      </c>
      <c r="Y19" s="4" t="s">
        <v>125</v>
      </c>
      <c r="Z19" s="4"/>
      <c r="AA19" s="4" t="s">
        <v>616</v>
      </c>
      <c r="AB19" s="4" t="s">
        <v>601</v>
      </c>
      <c r="AC19" s="4"/>
      <c r="AD19" s="4" t="s">
        <v>880</v>
      </c>
      <c r="AE19" s="4" t="s">
        <v>601</v>
      </c>
      <c r="AF19" s="4"/>
      <c r="AG19" s="4" t="s">
        <v>1296</v>
      </c>
      <c r="AH19" s="4" t="s">
        <v>141</v>
      </c>
      <c r="AI19" s="4"/>
      <c r="AJ19" s="4" t="s">
        <v>606</v>
      </c>
      <c r="AK19" s="4" t="s">
        <v>141</v>
      </c>
      <c r="AL19" s="4"/>
      <c r="AM19" s="4" t="s">
        <v>606</v>
      </c>
      <c r="AN19" s="4" t="s">
        <v>141</v>
      </c>
      <c r="AO19" s="4"/>
      <c r="AP19" s="4" t="s">
        <v>625</v>
      </c>
      <c r="AQ19" s="4" t="s">
        <v>125</v>
      </c>
      <c r="AR19" s="4"/>
      <c r="AS19" s="4" t="s">
        <v>606</v>
      </c>
      <c r="AT19" s="4" t="s">
        <v>125</v>
      </c>
      <c r="AU19" s="4"/>
      <c r="AV19" s="7" t="s">
        <v>805</v>
      </c>
      <c r="AW19" s="7" t="s">
        <v>176</v>
      </c>
      <c r="AX19" s="4"/>
      <c r="AY19" s="4" t="s">
        <v>1384</v>
      </c>
      <c r="AZ19" s="4" t="s">
        <v>110</v>
      </c>
      <c r="BA19" s="4"/>
      <c r="BB19" s="4" t="s">
        <v>606</v>
      </c>
      <c r="BC19" s="4" t="s">
        <v>125</v>
      </c>
      <c r="BD19" s="4"/>
      <c r="BE19" s="4" t="s">
        <v>1549</v>
      </c>
      <c r="BF19" s="4" t="s">
        <v>141</v>
      </c>
      <c r="BG19" s="4"/>
      <c r="BH19" s="7" t="s">
        <v>473</v>
      </c>
      <c r="BI19" s="7" t="s">
        <v>856</v>
      </c>
      <c r="BJ19" s="4"/>
      <c r="BK19" s="4" t="s">
        <v>1987</v>
      </c>
      <c r="BL19" s="4" t="s">
        <v>125</v>
      </c>
      <c r="BN19" s="4" t="s">
        <v>2012</v>
      </c>
      <c r="BO19" s="4" t="s">
        <v>125</v>
      </c>
      <c r="BQ19" s="7" t="s">
        <v>805</v>
      </c>
      <c r="BR19" s="4" t="s">
        <v>141</v>
      </c>
      <c r="BT19" s="7" t="s">
        <v>805</v>
      </c>
      <c r="BU19" s="4" t="s">
        <v>110</v>
      </c>
      <c r="BW19" s="63" t="s">
        <v>2586</v>
      </c>
      <c r="BX19" s="64" t="s">
        <v>2629</v>
      </c>
      <c r="BZ19" s="67" t="s">
        <v>2640</v>
      </c>
      <c r="CA19" s="68" t="s">
        <v>2671</v>
      </c>
      <c r="CC19" s="72" t="s">
        <v>2682</v>
      </c>
      <c r="CD19" s="74" t="s">
        <v>2671</v>
      </c>
    </row>
    <row r="20" spans="1:82" ht="61.5" customHeight="1" x14ac:dyDescent="0.35">
      <c r="A20" s="6" t="s">
        <v>2550</v>
      </c>
      <c r="B20" s="47" t="s">
        <v>2014</v>
      </c>
      <c r="C20" s="4" t="s">
        <v>132</v>
      </c>
      <c r="D20" s="4" t="s">
        <v>2519</v>
      </c>
      <c r="E20" s="4"/>
      <c r="F20" s="4" t="s">
        <v>133</v>
      </c>
      <c r="G20" s="4" t="s">
        <v>2519</v>
      </c>
      <c r="H20" s="4"/>
      <c r="I20" s="4" t="s">
        <v>134</v>
      </c>
      <c r="J20" s="4" t="s">
        <v>2519</v>
      </c>
      <c r="K20" s="4"/>
      <c r="L20" s="4" t="s">
        <v>758</v>
      </c>
      <c r="M20" s="4" t="s">
        <v>2519</v>
      </c>
      <c r="N20" s="4"/>
      <c r="O20" s="7" t="s">
        <v>812</v>
      </c>
      <c r="P20" s="7" t="s">
        <v>2519</v>
      </c>
      <c r="Q20" s="4"/>
      <c r="R20" s="7" t="s">
        <v>852</v>
      </c>
      <c r="S20" s="7" t="s">
        <v>2519</v>
      </c>
      <c r="T20" s="4"/>
      <c r="U20" s="4" t="s">
        <v>1857</v>
      </c>
      <c r="V20" s="4" t="s">
        <v>2519</v>
      </c>
      <c r="W20" s="4"/>
      <c r="X20" s="4" t="s">
        <v>115</v>
      </c>
      <c r="Y20" s="4" t="s">
        <v>2519</v>
      </c>
      <c r="Z20" s="4"/>
      <c r="AA20" s="4" t="s">
        <v>1204</v>
      </c>
      <c r="AB20" s="4" t="s">
        <v>1984</v>
      </c>
      <c r="AC20" s="4"/>
      <c r="AD20" s="4" t="s">
        <v>1254</v>
      </c>
      <c r="AE20" s="4" t="s">
        <v>1984</v>
      </c>
      <c r="AF20" s="4"/>
      <c r="AG20" s="4" t="s">
        <v>1297</v>
      </c>
      <c r="AH20" s="4" t="s">
        <v>1984</v>
      </c>
      <c r="AI20" s="4"/>
      <c r="AJ20" s="4" t="s">
        <v>1809</v>
      </c>
      <c r="AK20" s="4" t="s">
        <v>2519</v>
      </c>
      <c r="AL20" s="4"/>
      <c r="AM20" s="4" t="s">
        <v>1344</v>
      </c>
      <c r="AN20" s="4" t="s">
        <v>2519</v>
      </c>
      <c r="AO20" s="4"/>
      <c r="AP20" s="4" t="s">
        <v>685</v>
      </c>
      <c r="AQ20" s="4" t="s">
        <v>1984</v>
      </c>
      <c r="AR20" s="4"/>
      <c r="AS20" s="4" t="s">
        <v>1467</v>
      </c>
      <c r="AT20" s="4" t="s">
        <v>1984</v>
      </c>
      <c r="AU20" s="4"/>
      <c r="AV20" s="7" t="s">
        <v>1506</v>
      </c>
      <c r="AW20" s="7" t="s">
        <v>1984</v>
      </c>
      <c r="AX20" s="4"/>
      <c r="AY20" s="4" t="s">
        <v>1393</v>
      </c>
      <c r="AZ20" s="4" t="s">
        <v>2519</v>
      </c>
      <c r="BA20" s="4"/>
      <c r="BB20" s="4" t="s">
        <v>1424</v>
      </c>
      <c r="BC20" s="4" t="s">
        <v>2519</v>
      </c>
      <c r="BD20" s="4"/>
      <c r="BE20" s="4" t="s">
        <v>1552</v>
      </c>
      <c r="BF20" s="4" t="s">
        <v>2519</v>
      </c>
      <c r="BG20" s="4"/>
      <c r="BH20" s="7" t="s">
        <v>1591</v>
      </c>
      <c r="BI20" s="7" t="s">
        <v>2519</v>
      </c>
      <c r="BJ20" s="4"/>
      <c r="BK20" s="4" t="s">
        <v>2133</v>
      </c>
      <c r="BL20" s="4" t="s">
        <v>2519</v>
      </c>
      <c r="BN20" s="4" t="s">
        <v>2184</v>
      </c>
      <c r="BO20" s="4" t="s">
        <v>2519</v>
      </c>
      <c r="BQ20" s="7" t="s">
        <v>2404</v>
      </c>
      <c r="BR20" s="4" t="s">
        <v>2519</v>
      </c>
      <c r="BT20" s="7" t="s">
        <v>2444</v>
      </c>
      <c r="BU20" s="4" t="s">
        <v>2519</v>
      </c>
      <c r="BW20" s="63" t="s">
        <v>2592</v>
      </c>
      <c r="BX20" s="64" t="s">
        <v>2630</v>
      </c>
      <c r="BZ20" s="66" t="s">
        <v>2641</v>
      </c>
      <c r="CA20" s="68" t="s">
        <v>2630</v>
      </c>
      <c r="CC20" s="73" t="s">
        <v>2683</v>
      </c>
      <c r="CD20" s="74" t="s">
        <v>2630</v>
      </c>
    </row>
    <row r="21" spans="1:82" ht="48" customHeight="1" x14ac:dyDescent="0.35">
      <c r="A21" s="6" t="s">
        <v>2551</v>
      </c>
      <c r="B21" s="47" t="s">
        <v>2014</v>
      </c>
      <c r="C21" s="4" t="s">
        <v>135</v>
      </c>
      <c r="D21" s="4" t="s">
        <v>2519</v>
      </c>
      <c r="E21" s="4"/>
      <c r="F21" s="4" t="s">
        <v>788</v>
      </c>
      <c r="G21" s="4" t="s">
        <v>1984</v>
      </c>
      <c r="H21" s="4"/>
      <c r="I21" s="4" t="s">
        <v>136</v>
      </c>
      <c r="J21" s="4" t="s">
        <v>2519</v>
      </c>
      <c r="K21" s="4"/>
      <c r="L21" s="4" t="s">
        <v>759</v>
      </c>
      <c r="M21" s="4" t="s">
        <v>2519</v>
      </c>
      <c r="N21" s="4"/>
      <c r="O21" s="7" t="s">
        <v>813</v>
      </c>
      <c r="P21" s="7" t="s">
        <v>2519</v>
      </c>
      <c r="Q21" s="4"/>
      <c r="R21" s="7" t="s">
        <v>848</v>
      </c>
      <c r="S21" s="7" t="s">
        <v>2519</v>
      </c>
      <c r="T21" s="4"/>
      <c r="U21" s="4" t="s">
        <v>1858</v>
      </c>
      <c r="V21" s="4" t="s">
        <v>2519</v>
      </c>
      <c r="W21" s="4"/>
      <c r="X21" s="4" t="s">
        <v>137</v>
      </c>
      <c r="Y21" s="4" t="s">
        <v>1984</v>
      </c>
      <c r="Z21" s="4"/>
      <c r="AA21" s="4" t="s">
        <v>1205</v>
      </c>
      <c r="AB21" s="4" t="s">
        <v>1984</v>
      </c>
      <c r="AC21" s="4"/>
      <c r="AD21" s="4" t="s">
        <v>606</v>
      </c>
      <c r="AE21" s="4" t="s">
        <v>1984</v>
      </c>
      <c r="AF21" s="4"/>
      <c r="AG21" s="4" t="s">
        <v>1294</v>
      </c>
      <c r="AH21" s="4" t="s">
        <v>1984</v>
      </c>
      <c r="AI21" s="4"/>
      <c r="AJ21" s="4" t="s">
        <v>1805</v>
      </c>
      <c r="AK21" s="4" t="s">
        <v>2519</v>
      </c>
      <c r="AL21" s="4"/>
      <c r="AM21" s="4" t="s">
        <v>1342</v>
      </c>
      <c r="AN21" s="4" t="s">
        <v>2519</v>
      </c>
      <c r="AO21" s="4"/>
      <c r="AP21" s="4" t="s">
        <v>616</v>
      </c>
      <c r="AQ21" s="4" t="s">
        <v>1984</v>
      </c>
      <c r="AR21" s="4"/>
      <c r="AS21" s="4" t="s">
        <v>606</v>
      </c>
      <c r="AT21" s="4" t="s">
        <v>125</v>
      </c>
      <c r="AU21" s="4"/>
      <c r="AV21" s="7" t="s">
        <v>176</v>
      </c>
      <c r="AW21" s="7" t="s">
        <v>176</v>
      </c>
      <c r="AX21" s="4"/>
      <c r="AY21" s="4" t="s">
        <v>1391</v>
      </c>
      <c r="AZ21" s="4" t="s">
        <v>1984</v>
      </c>
      <c r="BA21" s="4"/>
      <c r="BB21" s="4" t="s">
        <v>1420</v>
      </c>
      <c r="BC21" s="4" t="s">
        <v>2519</v>
      </c>
      <c r="BD21" s="4"/>
      <c r="BE21" s="4" t="s">
        <v>1548</v>
      </c>
      <c r="BF21" s="4" t="s">
        <v>1984</v>
      </c>
      <c r="BG21" s="4"/>
      <c r="BH21" s="7" t="s">
        <v>330</v>
      </c>
      <c r="BI21" s="7" t="s">
        <v>2519</v>
      </c>
      <c r="BJ21" s="4"/>
      <c r="BK21" s="4" t="s">
        <v>2134</v>
      </c>
      <c r="BL21" s="4" t="s">
        <v>2519</v>
      </c>
      <c r="BN21" s="4" t="s">
        <v>2185</v>
      </c>
      <c r="BO21" s="4" t="s">
        <v>1984</v>
      </c>
      <c r="BQ21" s="7" t="s">
        <v>2401</v>
      </c>
      <c r="BR21" s="4" t="s">
        <v>2519</v>
      </c>
      <c r="BT21" s="7" t="s">
        <v>623</v>
      </c>
      <c r="BU21" s="4" t="s">
        <v>1984</v>
      </c>
      <c r="BW21" s="60" t="s">
        <v>2593</v>
      </c>
      <c r="BX21" s="64" t="s">
        <v>2630</v>
      </c>
      <c r="BZ21" s="67" t="s">
        <v>2642</v>
      </c>
      <c r="CA21" s="68" t="s">
        <v>2630</v>
      </c>
      <c r="CC21" s="73" t="s">
        <v>2684</v>
      </c>
      <c r="CD21" s="74" t="s">
        <v>2630</v>
      </c>
    </row>
    <row r="22" spans="1:82" ht="48" customHeight="1" x14ac:dyDescent="0.35">
      <c r="A22" s="6" t="s">
        <v>2552</v>
      </c>
      <c r="B22" s="47" t="s">
        <v>1991</v>
      </c>
      <c r="C22" s="4" t="s">
        <v>138</v>
      </c>
      <c r="D22" s="4" t="s">
        <v>1991</v>
      </c>
      <c r="E22" s="4"/>
      <c r="F22" s="4" t="s">
        <v>789</v>
      </c>
      <c r="G22" s="4" t="s">
        <v>1984</v>
      </c>
      <c r="H22" s="4"/>
      <c r="I22" s="4" t="s">
        <v>139</v>
      </c>
      <c r="J22" s="4" t="s">
        <v>1991</v>
      </c>
      <c r="K22" s="4"/>
      <c r="L22" s="4" t="s">
        <v>753</v>
      </c>
      <c r="M22" s="4" t="s">
        <v>1991</v>
      </c>
      <c r="N22" s="4"/>
      <c r="O22" s="7" t="s">
        <v>806</v>
      </c>
      <c r="P22" s="7" t="s">
        <v>1991</v>
      </c>
      <c r="Q22" s="4"/>
      <c r="R22" s="7" t="s">
        <v>847</v>
      </c>
      <c r="S22" s="7" t="s">
        <v>1991</v>
      </c>
      <c r="T22" s="4"/>
      <c r="U22" s="4" t="s">
        <v>1465</v>
      </c>
      <c r="V22" s="4" t="s">
        <v>1991</v>
      </c>
      <c r="W22" s="4"/>
      <c r="X22" s="4" t="s">
        <v>140</v>
      </c>
      <c r="Y22" s="4" t="s">
        <v>1991</v>
      </c>
      <c r="Z22" s="4"/>
      <c r="AA22" s="4" t="s">
        <v>1205</v>
      </c>
      <c r="AB22" s="4" t="s">
        <v>1984</v>
      </c>
      <c r="AC22" s="4"/>
      <c r="AD22" s="4" t="s">
        <v>625</v>
      </c>
      <c r="AE22" s="4" t="s">
        <v>1984</v>
      </c>
      <c r="AF22" s="4"/>
      <c r="AG22" s="4" t="s">
        <v>1294</v>
      </c>
      <c r="AH22" s="4" t="s">
        <v>1984</v>
      </c>
      <c r="AI22" s="4"/>
      <c r="AJ22" s="4" t="s">
        <v>1806</v>
      </c>
      <c r="AK22" s="4" t="s">
        <v>1991</v>
      </c>
      <c r="AL22" s="4"/>
      <c r="AM22" s="4" t="s">
        <v>1343</v>
      </c>
      <c r="AN22" s="4" t="s">
        <v>1991</v>
      </c>
      <c r="AO22" s="4"/>
      <c r="AP22" s="4" t="s">
        <v>616</v>
      </c>
      <c r="AQ22" s="4" t="s">
        <v>1984</v>
      </c>
      <c r="AR22" s="4"/>
      <c r="AS22" s="4" t="s">
        <v>606</v>
      </c>
      <c r="AT22" s="4" t="s">
        <v>125</v>
      </c>
      <c r="AU22" s="4"/>
      <c r="AV22" s="7" t="s">
        <v>805</v>
      </c>
      <c r="AW22" s="7" t="s">
        <v>176</v>
      </c>
      <c r="AX22" s="4"/>
      <c r="AY22" s="4" t="s">
        <v>1387</v>
      </c>
      <c r="AZ22" s="4" t="s">
        <v>1991</v>
      </c>
      <c r="BA22" s="4"/>
      <c r="BB22" s="4" t="s">
        <v>1421</v>
      </c>
      <c r="BC22" s="4" t="s">
        <v>1991</v>
      </c>
      <c r="BD22" s="4"/>
      <c r="BE22" s="4" t="s">
        <v>606</v>
      </c>
      <c r="BF22" s="4" t="s">
        <v>1984</v>
      </c>
      <c r="BG22" s="4"/>
      <c r="BH22" s="7" t="s">
        <v>472</v>
      </c>
      <c r="BI22" s="7" t="s">
        <v>1991</v>
      </c>
      <c r="BJ22" s="4"/>
      <c r="BK22" s="4" t="s">
        <v>2131</v>
      </c>
      <c r="BL22" s="4" t="s">
        <v>1991</v>
      </c>
      <c r="BN22" s="4" t="s">
        <v>2179</v>
      </c>
      <c r="BO22" s="4" t="s">
        <v>1991</v>
      </c>
      <c r="BQ22" s="7" t="s">
        <v>1114</v>
      </c>
      <c r="BR22" s="4" t="s">
        <v>1991</v>
      </c>
      <c r="BT22" s="7" t="s">
        <v>2445</v>
      </c>
      <c r="BU22" s="4" t="s">
        <v>1991</v>
      </c>
      <c r="BW22" s="60" t="s">
        <v>2594</v>
      </c>
      <c r="BX22" s="64" t="s">
        <v>2631</v>
      </c>
      <c r="BZ22" s="67" t="s">
        <v>2643</v>
      </c>
      <c r="CA22" s="68" t="s">
        <v>2671</v>
      </c>
      <c r="CC22" s="73" t="s">
        <v>2685</v>
      </c>
      <c r="CD22" s="74" t="s">
        <v>2631</v>
      </c>
    </row>
    <row r="23" spans="1:82" ht="63.75" customHeight="1" x14ac:dyDescent="0.35">
      <c r="A23" s="6" t="s">
        <v>10</v>
      </c>
      <c r="B23" s="47" t="s">
        <v>124</v>
      </c>
      <c r="C23" s="4" t="s">
        <v>625</v>
      </c>
      <c r="D23" s="4" t="s">
        <v>601</v>
      </c>
      <c r="E23" s="4"/>
      <c r="F23" s="4" t="s">
        <v>616</v>
      </c>
      <c r="G23" s="4" t="s">
        <v>141</v>
      </c>
      <c r="H23" s="4"/>
      <c r="I23" s="4" t="s">
        <v>109</v>
      </c>
      <c r="J23" s="4" t="s">
        <v>141</v>
      </c>
      <c r="K23" s="4"/>
      <c r="L23" s="4" t="s">
        <v>606</v>
      </c>
      <c r="M23" s="4" t="s">
        <v>125</v>
      </c>
      <c r="N23" s="4"/>
      <c r="O23" s="7" t="s">
        <v>1018</v>
      </c>
      <c r="P23" s="7" t="s">
        <v>1018</v>
      </c>
      <c r="Q23" s="4"/>
      <c r="R23" s="7" t="s">
        <v>805</v>
      </c>
      <c r="S23" s="7" t="s">
        <v>805</v>
      </c>
      <c r="T23" s="4"/>
      <c r="U23" s="4" t="s">
        <v>616</v>
      </c>
      <c r="V23" s="4" t="s">
        <v>125</v>
      </c>
      <c r="W23" s="4"/>
      <c r="X23" s="4" t="s">
        <v>611</v>
      </c>
      <c r="Y23" s="4" t="s">
        <v>125</v>
      </c>
      <c r="Z23" s="4"/>
      <c r="AA23" s="46" t="s">
        <v>129</v>
      </c>
      <c r="AB23" s="4" t="s">
        <v>125</v>
      </c>
      <c r="AC23" s="4"/>
      <c r="AD23" s="4" t="s">
        <v>1255</v>
      </c>
      <c r="AE23" s="4" t="s">
        <v>1984</v>
      </c>
      <c r="AF23" s="4"/>
      <c r="AG23" s="4" t="s">
        <v>1296</v>
      </c>
      <c r="AH23" s="4" t="s">
        <v>110</v>
      </c>
      <c r="AI23" s="4"/>
      <c r="AJ23" s="4" t="s">
        <v>616</v>
      </c>
      <c r="AK23" s="4" t="s">
        <v>110</v>
      </c>
      <c r="AL23" s="4"/>
      <c r="AM23" s="4" t="s">
        <v>625</v>
      </c>
      <c r="AN23" s="4" t="s">
        <v>141</v>
      </c>
      <c r="AO23" s="4"/>
      <c r="AP23" s="4" t="s">
        <v>625</v>
      </c>
      <c r="AQ23" s="4" t="s">
        <v>1984</v>
      </c>
      <c r="AR23" s="4"/>
      <c r="AS23" s="4" t="s">
        <v>1468</v>
      </c>
      <c r="AT23" s="4" t="s">
        <v>1984</v>
      </c>
      <c r="AU23" s="4"/>
      <c r="AV23" s="7" t="s">
        <v>1507</v>
      </c>
      <c r="AW23" s="7" t="s">
        <v>1018</v>
      </c>
      <c r="AX23" s="4"/>
      <c r="AY23" s="4" t="s">
        <v>1384</v>
      </c>
      <c r="AZ23" s="4" t="s">
        <v>1984</v>
      </c>
      <c r="BA23" s="4"/>
      <c r="BB23" s="4" t="s">
        <v>625</v>
      </c>
      <c r="BC23" s="4" t="s">
        <v>601</v>
      </c>
      <c r="BD23" s="4"/>
      <c r="BE23" s="4" t="s">
        <v>1549</v>
      </c>
      <c r="BF23" s="4" t="s">
        <v>601</v>
      </c>
      <c r="BG23" s="4"/>
      <c r="BH23" s="7" t="s">
        <v>473</v>
      </c>
      <c r="BI23" s="7" t="s">
        <v>805</v>
      </c>
      <c r="BJ23" s="4"/>
      <c r="BK23" s="4" t="s">
        <v>2135</v>
      </c>
      <c r="BL23" s="4" t="s">
        <v>110</v>
      </c>
      <c r="BN23" s="4" t="s">
        <v>1987</v>
      </c>
      <c r="BO23" s="4" t="s">
        <v>110</v>
      </c>
      <c r="BQ23" s="7" t="s">
        <v>805</v>
      </c>
      <c r="BR23" s="4" t="s">
        <v>125</v>
      </c>
      <c r="BT23" s="7" t="s">
        <v>2446</v>
      </c>
      <c r="BU23" s="4" t="s">
        <v>616</v>
      </c>
      <c r="BW23" s="63" t="s">
        <v>2586</v>
      </c>
      <c r="BX23" s="64" t="s">
        <v>2629</v>
      </c>
      <c r="BZ23" s="67" t="s">
        <v>2644</v>
      </c>
      <c r="CA23" s="68" t="s">
        <v>2671</v>
      </c>
      <c r="CC23" s="72" t="s">
        <v>2686</v>
      </c>
      <c r="CD23" s="74" t="s">
        <v>2671</v>
      </c>
    </row>
    <row r="24" spans="1:82" ht="48" customHeight="1" x14ac:dyDescent="0.35">
      <c r="A24" s="6" t="s">
        <v>2553</v>
      </c>
      <c r="B24" s="47" t="s">
        <v>2010</v>
      </c>
      <c r="C24" s="4" t="s">
        <v>142</v>
      </c>
      <c r="D24" s="4" t="s">
        <v>2010</v>
      </c>
      <c r="E24" s="4"/>
      <c r="F24" s="4" t="s">
        <v>143</v>
      </c>
      <c r="G24" s="4" t="s">
        <v>2010</v>
      </c>
      <c r="H24" s="4"/>
      <c r="I24" s="4" t="s">
        <v>144</v>
      </c>
      <c r="J24" s="4" t="s">
        <v>2010</v>
      </c>
      <c r="K24" s="4"/>
      <c r="L24" s="4" t="s">
        <v>760</v>
      </c>
      <c r="M24" s="4" t="s">
        <v>1984</v>
      </c>
      <c r="N24" s="4"/>
      <c r="O24" s="7" t="s">
        <v>837</v>
      </c>
      <c r="P24" s="7" t="s">
        <v>1984</v>
      </c>
      <c r="Q24" s="4"/>
      <c r="R24" s="7" t="s">
        <v>846</v>
      </c>
      <c r="S24" s="7" t="s">
        <v>2010</v>
      </c>
      <c r="T24" s="4"/>
      <c r="U24" s="4" t="s">
        <v>1859</v>
      </c>
      <c r="V24" s="4" t="s">
        <v>2010</v>
      </c>
      <c r="W24" s="4"/>
      <c r="X24" s="4" t="s">
        <v>145</v>
      </c>
      <c r="Y24" s="4" t="s">
        <v>2010</v>
      </c>
      <c r="Z24" s="4"/>
      <c r="AA24" s="4" t="s">
        <v>146</v>
      </c>
      <c r="AB24" s="4" t="s">
        <v>2010</v>
      </c>
      <c r="AC24" s="4"/>
      <c r="AD24" s="4" t="s">
        <v>1256</v>
      </c>
      <c r="AE24" s="4" t="s">
        <v>2581</v>
      </c>
      <c r="AF24" s="4"/>
      <c r="AG24" s="4" t="s">
        <v>1298</v>
      </c>
      <c r="AH24" s="4" t="s">
        <v>1984</v>
      </c>
      <c r="AI24" s="4"/>
      <c r="AJ24" s="4" t="s">
        <v>1810</v>
      </c>
      <c r="AK24" s="4" t="s">
        <v>2010</v>
      </c>
      <c r="AL24" s="4"/>
      <c r="AM24" s="4" t="s">
        <v>1345</v>
      </c>
      <c r="AN24" s="4" t="s">
        <v>1984</v>
      </c>
      <c r="AO24" s="4"/>
      <c r="AP24" s="4" t="s">
        <v>686</v>
      </c>
      <c r="AQ24" s="4" t="s">
        <v>2010</v>
      </c>
      <c r="AR24" s="4"/>
      <c r="AS24" s="4" t="s">
        <v>1471</v>
      </c>
      <c r="AT24" s="4" t="s">
        <v>2010</v>
      </c>
      <c r="AU24" s="4"/>
      <c r="AV24" s="7" t="s">
        <v>1508</v>
      </c>
      <c r="AW24" s="7" t="s">
        <v>2010</v>
      </c>
      <c r="AX24" s="4"/>
      <c r="AY24" s="4" t="s">
        <v>1390</v>
      </c>
      <c r="AZ24" s="4" t="s">
        <v>2010</v>
      </c>
      <c r="BA24" s="4"/>
      <c r="BB24" s="4" t="s">
        <v>1425</v>
      </c>
      <c r="BC24" s="4" t="s">
        <v>1984</v>
      </c>
      <c r="BD24" s="4"/>
      <c r="BE24" s="4" t="s">
        <v>1553</v>
      </c>
      <c r="BF24" s="4" t="s">
        <v>2010</v>
      </c>
      <c r="BG24" s="4"/>
      <c r="BH24" s="7" t="s">
        <v>1592</v>
      </c>
      <c r="BI24" s="7" t="s">
        <v>2010</v>
      </c>
      <c r="BJ24" s="4"/>
      <c r="BK24" s="4" t="s">
        <v>2136</v>
      </c>
      <c r="BL24" s="4" t="s">
        <v>2010</v>
      </c>
      <c r="BN24" s="4" t="s">
        <v>2186</v>
      </c>
      <c r="BO24" s="4" t="s">
        <v>2010</v>
      </c>
      <c r="BQ24" s="7" t="s">
        <v>2405</v>
      </c>
      <c r="BR24" s="4" t="s">
        <v>2010</v>
      </c>
      <c r="BT24" s="7" t="s">
        <v>2447</v>
      </c>
      <c r="BU24" s="4" t="s">
        <v>1984</v>
      </c>
      <c r="BW24" s="63" t="s">
        <v>2586</v>
      </c>
      <c r="BX24" s="64" t="s">
        <v>2629</v>
      </c>
      <c r="BZ24" s="67" t="s">
        <v>2606</v>
      </c>
      <c r="CA24" s="68" t="s">
        <v>2671</v>
      </c>
      <c r="CC24" s="73" t="s">
        <v>2606</v>
      </c>
      <c r="CD24" s="74" t="s">
        <v>2671</v>
      </c>
    </row>
    <row r="25" spans="1:82" ht="48" customHeight="1" x14ac:dyDescent="0.35">
      <c r="A25" s="6" t="s">
        <v>11</v>
      </c>
      <c r="B25" s="47" t="s">
        <v>124</v>
      </c>
      <c r="C25" s="4" t="s">
        <v>619</v>
      </c>
      <c r="D25" s="4" t="s">
        <v>125</v>
      </c>
      <c r="E25" s="4"/>
      <c r="F25" s="4" t="s">
        <v>625</v>
      </c>
      <c r="G25" s="4" t="s">
        <v>141</v>
      </c>
      <c r="H25" s="4"/>
      <c r="I25" s="4" t="s">
        <v>109</v>
      </c>
      <c r="J25" s="4" t="s">
        <v>110</v>
      </c>
      <c r="K25" s="4"/>
      <c r="L25" s="4" t="s">
        <v>761</v>
      </c>
      <c r="M25" s="4" t="s">
        <v>601</v>
      </c>
      <c r="N25" s="4"/>
      <c r="O25" s="7" t="s">
        <v>147</v>
      </c>
      <c r="P25" s="7" t="s">
        <v>805</v>
      </c>
      <c r="Q25" s="4"/>
      <c r="R25" s="7" t="s">
        <v>805</v>
      </c>
      <c r="S25" s="7" t="s">
        <v>805</v>
      </c>
      <c r="T25" s="4"/>
      <c r="U25" s="4" t="s">
        <v>606</v>
      </c>
      <c r="V25" s="4" t="s">
        <v>601</v>
      </c>
      <c r="W25" s="4" t="s">
        <v>659</v>
      </c>
      <c r="X25" s="4" t="s">
        <v>616</v>
      </c>
      <c r="Y25" s="4" t="s">
        <v>601</v>
      </c>
      <c r="Z25" s="4"/>
      <c r="AA25" s="4" t="s">
        <v>616</v>
      </c>
      <c r="AB25" s="4" t="s">
        <v>601</v>
      </c>
      <c r="AC25" s="4"/>
      <c r="AD25" s="4" t="s">
        <v>616</v>
      </c>
      <c r="AE25" s="4" t="s">
        <v>141</v>
      </c>
      <c r="AF25" s="4"/>
      <c r="AG25" s="4" t="s">
        <v>308</v>
      </c>
      <c r="AH25" s="4" t="s">
        <v>125</v>
      </c>
      <c r="AI25" s="4"/>
      <c r="AJ25" s="4" t="s">
        <v>616</v>
      </c>
      <c r="AK25" s="4" t="s">
        <v>141</v>
      </c>
      <c r="AL25" s="4"/>
      <c r="AM25" s="4" t="s">
        <v>1209</v>
      </c>
      <c r="AN25" s="4" t="s">
        <v>1984</v>
      </c>
      <c r="AO25" s="4"/>
      <c r="AP25" s="4" t="s">
        <v>606</v>
      </c>
      <c r="AQ25" s="4" t="s">
        <v>125</v>
      </c>
      <c r="AR25" s="4"/>
      <c r="AS25" s="4" t="s">
        <v>616</v>
      </c>
      <c r="AT25" s="4" t="s">
        <v>125</v>
      </c>
      <c r="AU25" s="4"/>
      <c r="AV25" s="7" t="s">
        <v>176</v>
      </c>
      <c r="AW25" s="7" t="s">
        <v>176</v>
      </c>
      <c r="AX25" s="4"/>
      <c r="AY25" s="4" t="s">
        <v>616</v>
      </c>
      <c r="AZ25" s="4" t="s">
        <v>607</v>
      </c>
      <c r="BA25" s="4"/>
      <c r="BB25" s="4" t="s">
        <v>1426</v>
      </c>
      <c r="BC25" s="4" t="s">
        <v>125</v>
      </c>
      <c r="BD25" s="4"/>
      <c r="BE25" s="4" t="s">
        <v>606</v>
      </c>
      <c r="BF25" s="4" t="s">
        <v>125</v>
      </c>
      <c r="BG25" s="4"/>
      <c r="BH25" s="7" t="s">
        <v>805</v>
      </c>
      <c r="BI25" s="7" t="s">
        <v>805</v>
      </c>
      <c r="BJ25" s="4"/>
      <c r="BK25" s="4" t="s">
        <v>1987</v>
      </c>
      <c r="BL25" s="4" t="s">
        <v>141</v>
      </c>
      <c r="BN25" s="4" t="s">
        <v>2012</v>
      </c>
      <c r="BO25" s="4" t="s">
        <v>125</v>
      </c>
      <c r="BQ25" s="7" t="s">
        <v>805</v>
      </c>
      <c r="BR25" s="4" t="s">
        <v>125</v>
      </c>
      <c r="BT25" s="7" t="s">
        <v>2448</v>
      </c>
      <c r="BU25" s="4" t="s">
        <v>616</v>
      </c>
      <c r="BW25" s="63" t="s">
        <v>2586</v>
      </c>
      <c r="BX25" s="64" t="s">
        <v>2629</v>
      </c>
      <c r="BZ25" s="66" t="s">
        <v>2645</v>
      </c>
      <c r="CA25" s="68" t="s">
        <v>2671</v>
      </c>
      <c r="CC25" s="72" t="s">
        <v>2655</v>
      </c>
      <c r="CD25" s="74" t="s">
        <v>2671</v>
      </c>
    </row>
    <row r="26" spans="1:82" ht="58.5" customHeight="1" x14ac:dyDescent="0.35">
      <c r="A26" s="6" t="s">
        <v>2554</v>
      </c>
      <c r="B26" s="47" t="s">
        <v>2010</v>
      </c>
      <c r="C26" s="4" t="s">
        <v>148</v>
      </c>
      <c r="D26" s="4" t="s">
        <v>2010</v>
      </c>
      <c r="E26" s="4"/>
      <c r="F26" s="4" t="s">
        <v>149</v>
      </c>
      <c r="G26" s="4" t="s">
        <v>1984</v>
      </c>
      <c r="H26" s="4"/>
      <c r="I26" s="4" t="s">
        <v>150</v>
      </c>
      <c r="J26" s="4" t="s">
        <v>1984</v>
      </c>
      <c r="K26" s="4"/>
      <c r="L26" s="4" t="s">
        <v>762</v>
      </c>
      <c r="M26" s="4" t="s">
        <v>2010</v>
      </c>
      <c r="N26" s="4"/>
      <c r="O26" s="7" t="s">
        <v>837</v>
      </c>
      <c r="P26" s="7" t="s">
        <v>1984</v>
      </c>
      <c r="Q26" s="4"/>
      <c r="R26" s="7" t="s">
        <v>837</v>
      </c>
      <c r="S26" s="7" t="s">
        <v>1984</v>
      </c>
      <c r="T26" s="4"/>
      <c r="U26" s="4" t="s">
        <v>1860</v>
      </c>
      <c r="V26" s="4" t="s">
        <v>2010</v>
      </c>
      <c r="W26" s="4"/>
      <c r="X26" s="4" t="s">
        <v>151</v>
      </c>
      <c r="Y26" s="4" t="s">
        <v>2010</v>
      </c>
      <c r="Z26" s="4"/>
      <c r="AA26" s="4" t="s">
        <v>1206</v>
      </c>
      <c r="AB26" s="4" t="s">
        <v>2010</v>
      </c>
      <c r="AC26" s="4"/>
      <c r="AD26" s="4" t="s">
        <v>1257</v>
      </c>
      <c r="AE26" s="4" t="s">
        <v>2581</v>
      </c>
      <c r="AF26" s="4"/>
      <c r="AG26" s="4" t="s">
        <v>1301</v>
      </c>
      <c r="AH26" s="4" t="s">
        <v>2010</v>
      </c>
      <c r="AI26" s="4"/>
      <c r="AJ26" s="4" t="s">
        <v>1811</v>
      </c>
      <c r="AK26" s="4" t="s">
        <v>2010</v>
      </c>
      <c r="AL26" s="4"/>
      <c r="AM26" s="4" t="s">
        <v>1349</v>
      </c>
      <c r="AN26" s="4" t="s">
        <v>2010</v>
      </c>
      <c r="AO26" s="4"/>
      <c r="AP26" s="4" t="s">
        <v>687</v>
      </c>
      <c r="AQ26" s="4" t="s">
        <v>2010</v>
      </c>
      <c r="AR26" s="4"/>
      <c r="AS26" s="4" t="s">
        <v>1469</v>
      </c>
      <c r="AT26" s="4" t="s">
        <v>2010</v>
      </c>
      <c r="AU26" s="4"/>
      <c r="AV26" s="7" t="s">
        <v>1509</v>
      </c>
      <c r="AW26" s="7" t="s">
        <v>2010</v>
      </c>
      <c r="AX26" s="4"/>
      <c r="AY26" s="4" t="s">
        <v>1980</v>
      </c>
      <c r="AZ26" s="4" t="s">
        <v>2010</v>
      </c>
      <c r="BA26" s="4"/>
      <c r="BB26" s="4" t="s">
        <v>1427</v>
      </c>
      <c r="BC26" s="4" t="s">
        <v>2010</v>
      </c>
      <c r="BD26" s="4"/>
      <c r="BE26" s="4" t="s">
        <v>1554</v>
      </c>
      <c r="BF26" s="4" t="s">
        <v>2010</v>
      </c>
      <c r="BG26" s="4"/>
      <c r="BH26" s="7" t="s">
        <v>1593</v>
      </c>
      <c r="BI26" s="7" t="s">
        <v>2010</v>
      </c>
      <c r="BJ26" s="4"/>
      <c r="BK26" s="4" t="s">
        <v>2137</v>
      </c>
      <c r="BL26" s="4" t="s">
        <v>2010</v>
      </c>
      <c r="BN26" s="4" t="s">
        <v>2187</v>
      </c>
      <c r="BO26" s="4" t="s">
        <v>1984</v>
      </c>
      <c r="BQ26" s="7" t="s">
        <v>2406</v>
      </c>
      <c r="BR26" s="4" t="s">
        <v>2010</v>
      </c>
      <c r="BT26" s="7" t="s">
        <v>2449</v>
      </c>
      <c r="BU26" s="4" t="s">
        <v>2010</v>
      </c>
      <c r="BW26" s="60" t="s">
        <v>2595</v>
      </c>
      <c r="BX26" s="64" t="s">
        <v>2628</v>
      </c>
      <c r="BZ26" s="66" t="s">
        <v>2646</v>
      </c>
      <c r="CA26" s="68" t="s">
        <v>2628</v>
      </c>
      <c r="CC26" s="73" t="s">
        <v>2606</v>
      </c>
      <c r="CD26" s="74" t="s">
        <v>2671</v>
      </c>
    </row>
    <row r="27" spans="1:82" ht="48" customHeight="1" x14ac:dyDescent="0.35">
      <c r="A27" s="6" t="s">
        <v>2555</v>
      </c>
      <c r="B27" s="47" t="s">
        <v>2020</v>
      </c>
      <c r="C27" s="4" t="s">
        <v>152</v>
      </c>
      <c r="D27" s="4" t="s">
        <v>2519</v>
      </c>
      <c r="E27" s="4"/>
      <c r="F27" s="4" t="s">
        <v>790</v>
      </c>
      <c r="G27" s="4" t="s">
        <v>2519</v>
      </c>
      <c r="H27" s="4"/>
      <c r="I27" s="4" t="s">
        <v>153</v>
      </c>
      <c r="J27" s="4" t="s">
        <v>2519</v>
      </c>
      <c r="K27" s="4"/>
      <c r="L27" s="4" t="s">
        <v>763</v>
      </c>
      <c r="M27" s="4" t="s">
        <v>2519</v>
      </c>
      <c r="N27" s="4"/>
      <c r="O27" s="7" t="s">
        <v>837</v>
      </c>
      <c r="P27" s="7" t="s">
        <v>1984</v>
      </c>
      <c r="Q27" s="4"/>
      <c r="R27" s="7" t="s">
        <v>623</v>
      </c>
      <c r="S27" s="7" t="s">
        <v>1984</v>
      </c>
      <c r="T27" s="4"/>
      <c r="U27" s="4" t="s">
        <v>1861</v>
      </c>
      <c r="V27" s="5" t="s">
        <v>2519</v>
      </c>
      <c r="W27" s="4"/>
      <c r="X27" s="4" t="s">
        <v>660</v>
      </c>
      <c r="Y27" s="4" t="s">
        <v>1984</v>
      </c>
      <c r="Z27" s="4"/>
      <c r="AA27" s="4" t="s">
        <v>1207</v>
      </c>
      <c r="AB27" s="4" t="s">
        <v>2519</v>
      </c>
      <c r="AC27" s="4"/>
      <c r="AD27" s="4" t="s">
        <v>1258</v>
      </c>
      <c r="AE27" s="4" t="s">
        <v>2519</v>
      </c>
      <c r="AF27" s="4"/>
      <c r="AG27" s="4" t="s">
        <v>1302</v>
      </c>
      <c r="AH27" s="4" t="s">
        <v>2519</v>
      </c>
      <c r="AI27" s="4"/>
      <c r="AJ27" s="4" t="s">
        <v>1812</v>
      </c>
      <c r="AK27" s="4" t="s">
        <v>2519</v>
      </c>
      <c r="AL27" s="4"/>
      <c r="AM27" s="4" t="s">
        <v>1346</v>
      </c>
      <c r="AN27" s="4" t="s">
        <v>2519</v>
      </c>
      <c r="AO27" s="4"/>
      <c r="AP27" s="4" t="s">
        <v>688</v>
      </c>
      <c r="AQ27" s="4" t="s">
        <v>2519</v>
      </c>
      <c r="AR27" s="4"/>
      <c r="AS27" s="4" t="s">
        <v>1470</v>
      </c>
      <c r="AT27" s="4" t="s">
        <v>2519</v>
      </c>
      <c r="AU27" s="4"/>
      <c r="AV27" s="7" t="s">
        <v>1511</v>
      </c>
      <c r="AW27" s="7" t="s">
        <v>2519</v>
      </c>
      <c r="AX27" s="4"/>
      <c r="AY27" s="4" t="s">
        <v>1394</v>
      </c>
      <c r="AZ27" s="4" t="s">
        <v>2519</v>
      </c>
      <c r="BA27" s="4"/>
      <c r="BB27" s="4" t="s">
        <v>1428</v>
      </c>
      <c r="BC27" s="4" t="s">
        <v>2519</v>
      </c>
      <c r="BD27" s="4"/>
      <c r="BE27" s="4" t="s">
        <v>1555</v>
      </c>
      <c r="BF27" s="4" t="s">
        <v>2519</v>
      </c>
      <c r="BG27" s="4"/>
      <c r="BH27" s="7" t="s">
        <v>1594</v>
      </c>
      <c r="BI27" s="7" t="s">
        <v>2519</v>
      </c>
      <c r="BJ27" s="4"/>
      <c r="BK27" s="4" t="s">
        <v>2138</v>
      </c>
      <c r="BL27" s="4" t="s">
        <v>2519</v>
      </c>
      <c r="BN27" s="4" t="s">
        <v>2188</v>
      </c>
      <c r="BO27" s="4" t="s">
        <v>2519</v>
      </c>
      <c r="BQ27" s="7" t="s">
        <v>2407</v>
      </c>
      <c r="BR27" s="4" t="s">
        <v>2519</v>
      </c>
      <c r="BT27" s="7" t="s">
        <v>2450</v>
      </c>
      <c r="BU27" s="4" t="s">
        <v>2519</v>
      </c>
      <c r="BW27" s="63" t="s">
        <v>2596</v>
      </c>
      <c r="BX27" s="64" t="s">
        <v>2630</v>
      </c>
      <c r="BZ27" s="66" t="s">
        <v>2647</v>
      </c>
      <c r="CA27" s="68" t="s">
        <v>2630</v>
      </c>
      <c r="CC27" s="73" t="s">
        <v>2606</v>
      </c>
      <c r="CD27" s="74" t="s">
        <v>2671</v>
      </c>
    </row>
    <row r="28" spans="1:82" ht="48" customHeight="1" x14ac:dyDescent="0.35">
      <c r="A28" s="6" t="s">
        <v>2556</v>
      </c>
      <c r="B28" s="47" t="s">
        <v>2021</v>
      </c>
      <c r="C28" s="4" t="s">
        <v>649</v>
      </c>
      <c r="D28" s="4" t="s">
        <v>2519</v>
      </c>
      <c r="E28" s="4"/>
      <c r="F28" s="4" t="s">
        <v>790</v>
      </c>
      <c r="G28" s="4" t="s">
        <v>2519</v>
      </c>
      <c r="H28" s="4"/>
      <c r="I28" s="4" t="s">
        <v>155</v>
      </c>
      <c r="J28" s="4" t="s">
        <v>1984</v>
      </c>
      <c r="K28" s="4"/>
      <c r="L28" s="4" t="s">
        <v>623</v>
      </c>
      <c r="M28" s="4" t="s">
        <v>1984</v>
      </c>
      <c r="N28" s="4"/>
      <c r="O28" s="7" t="s">
        <v>837</v>
      </c>
      <c r="P28" s="7" t="s">
        <v>1984</v>
      </c>
      <c r="Q28" s="4"/>
      <c r="R28" s="7" t="s">
        <v>154</v>
      </c>
      <c r="S28" s="7" t="s">
        <v>1984</v>
      </c>
      <c r="T28" s="4"/>
      <c r="U28" s="4" t="s">
        <v>1862</v>
      </c>
      <c r="V28" s="5" t="s">
        <v>1984</v>
      </c>
      <c r="W28" s="4"/>
      <c r="X28" s="4" t="s">
        <v>661</v>
      </c>
      <c r="Y28" s="4" t="s">
        <v>1984</v>
      </c>
      <c r="Z28" s="4"/>
      <c r="AA28" s="4" t="s">
        <v>1208</v>
      </c>
      <c r="AB28" s="4" t="s">
        <v>2519</v>
      </c>
      <c r="AC28" s="4"/>
      <c r="AD28" s="4" t="s">
        <v>1259</v>
      </c>
      <c r="AE28" s="4" t="s">
        <v>2519</v>
      </c>
      <c r="AF28" s="4"/>
      <c r="AG28" s="4" t="s">
        <v>1303</v>
      </c>
      <c r="AH28" s="4" t="s">
        <v>2519</v>
      </c>
      <c r="AI28" s="4"/>
      <c r="AJ28" s="4" t="s">
        <v>685</v>
      </c>
      <c r="AK28" s="4" t="s">
        <v>1984</v>
      </c>
      <c r="AL28" s="4"/>
      <c r="AM28" s="4" t="s">
        <v>1347</v>
      </c>
      <c r="AN28" s="4" t="s">
        <v>1984</v>
      </c>
      <c r="AO28" s="4"/>
      <c r="AP28" s="4" t="s">
        <v>689</v>
      </c>
      <c r="AQ28" s="4" t="s">
        <v>2519</v>
      </c>
      <c r="AR28" s="4"/>
      <c r="AS28" s="4" t="s">
        <v>1024</v>
      </c>
      <c r="AT28" s="4" t="s">
        <v>1984</v>
      </c>
      <c r="AU28" s="4"/>
      <c r="AV28" s="7" t="s">
        <v>1510</v>
      </c>
      <c r="AW28" s="7" t="s">
        <v>2519</v>
      </c>
      <c r="AX28" s="4"/>
      <c r="AY28" s="4" t="s">
        <v>1386</v>
      </c>
      <c r="AZ28" s="4" t="s">
        <v>2519</v>
      </c>
      <c r="BA28" s="4"/>
      <c r="BB28" s="4" t="s">
        <v>1429</v>
      </c>
      <c r="BC28" s="4" t="s">
        <v>2519</v>
      </c>
      <c r="BD28" s="4"/>
      <c r="BE28" s="4" t="s">
        <v>1556</v>
      </c>
      <c r="BF28" s="4" t="s">
        <v>1984</v>
      </c>
      <c r="BG28" s="4"/>
      <c r="BH28" s="7" t="s">
        <v>1595</v>
      </c>
      <c r="BI28" s="7" t="s">
        <v>2519</v>
      </c>
      <c r="BJ28" s="4"/>
      <c r="BK28" s="4" t="s">
        <v>2139</v>
      </c>
      <c r="BL28" s="4" t="s">
        <v>2519</v>
      </c>
      <c r="BN28" s="4" t="s">
        <v>2189</v>
      </c>
      <c r="BO28" s="4" t="s">
        <v>2519</v>
      </c>
      <c r="BQ28" s="7" t="s">
        <v>2408</v>
      </c>
      <c r="BR28" s="4" t="s">
        <v>2519</v>
      </c>
      <c r="BT28" s="7" t="s">
        <v>623</v>
      </c>
      <c r="BU28" s="4" t="s">
        <v>1984</v>
      </c>
      <c r="BW28" s="63" t="s">
        <v>2596</v>
      </c>
      <c r="BX28" s="64" t="s">
        <v>2630</v>
      </c>
      <c r="BZ28" s="66" t="s">
        <v>2647</v>
      </c>
      <c r="CA28" s="68" t="s">
        <v>2630</v>
      </c>
      <c r="CC28" s="73" t="s">
        <v>2606</v>
      </c>
      <c r="CD28" s="74" t="s">
        <v>2671</v>
      </c>
    </row>
    <row r="29" spans="1:82" ht="48" customHeight="1" x14ac:dyDescent="0.35">
      <c r="A29" s="6" t="s">
        <v>12</v>
      </c>
      <c r="B29" s="47" t="s">
        <v>124</v>
      </c>
      <c r="C29" s="4" t="s">
        <v>606</v>
      </c>
      <c r="D29" s="4" t="s">
        <v>141</v>
      </c>
      <c r="E29" s="4"/>
      <c r="F29" s="4" t="s">
        <v>156</v>
      </c>
      <c r="G29" s="4" t="s">
        <v>141</v>
      </c>
      <c r="H29" s="4"/>
      <c r="I29" s="4" t="s">
        <v>124</v>
      </c>
      <c r="J29" s="4" t="s">
        <v>125</v>
      </c>
      <c r="K29" s="4"/>
      <c r="L29" s="4" t="s">
        <v>764</v>
      </c>
      <c r="M29" s="4" t="s">
        <v>601</v>
      </c>
      <c r="N29" s="4"/>
      <c r="O29" s="7" t="s">
        <v>837</v>
      </c>
      <c r="P29" s="7" t="s">
        <v>805</v>
      </c>
      <c r="Q29" s="4"/>
      <c r="R29" s="7" t="s">
        <v>111</v>
      </c>
      <c r="S29" s="7" t="s">
        <v>805</v>
      </c>
      <c r="T29" s="4"/>
      <c r="U29" s="4" t="s">
        <v>602</v>
      </c>
      <c r="V29" s="4" t="s">
        <v>141</v>
      </c>
      <c r="W29" s="4"/>
      <c r="X29" s="4" t="s">
        <v>662</v>
      </c>
      <c r="Y29" s="4" t="s">
        <v>1984</v>
      </c>
      <c r="Z29" s="4"/>
      <c r="AA29" s="4" t="s">
        <v>625</v>
      </c>
      <c r="AB29" s="4" t="s">
        <v>110</v>
      </c>
      <c r="AC29" s="4"/>
      <c r="AD29" s="4" t="s">
        <v>616</v>
      </c>
      <c r="AE29" s="4" t="s">
        <v>125</v>
      </c>
      <c r="AF29" s="4"/>
      <c r="AG29" s="4" t="s">
        <v>625</v>
      </c>
      <c r="AH29" s="4" t="s">
        <v>125</v>
      </c>
      <c r="AI29" s="4"/>
      <c r="AJ29" s="4" t="s">
        <v>1426</v>
      </c>
      <c r="AK29" s="4" t="s">
        <v>601</v>
      </c>
      <c r="AL29" s="4"/>
      <c r="AM29" s="4" t="s">
        <v>1348</v>
      </c>
      <c r="AN29" s="4" t="s">
        <v>1984</v>
      </c>
      <c r="AO29" s="4"/>
      <c r="AP29" s="4" t="s">
        <v>625</v>
      </c>
      <c r="AQ29" s="4" t="s">
        <v>125</v>
      </c>
      <c r="AR29" s="4"/>
      <c r="AS29" s="4" t="s">
        <v>1468</v>
      </c>
      <c r="AT29" s="4" t="s">
        <v>1984</v>
      </c>
      <c r="AU29" s="4"/>
      <c r="AV29" s="7" t="s">
        <v>805</v>
      </c>
      <c r="AW29" s="7" t="s">
        <v>856</v>
      </c>
      <c r="AX29" s="4"/>
      <c r="AY29" s="4" t="s">
        <v>606</v>
      </c>
      <c r="AZ29" s="4" t="s">
        <v>601</v>
      </c>
      <c r="BA29" s="4"/>
      <c r="BB29" s="4" t="s">
        <v>625</v>
      </c>
      <c r="BC29" s="4" t="s">
        <v>141</v>
      </c>
      <c r="BD29" s="4"/>
      <c r="BE29" s="4" t="s">
        <v>1549</v>
      </c>
      <c r="BF29" s="4" t="s">
        <v>141</v>
      </c>
      <c r="BG29" s="4"/>
      <c r="BH29" s="7" t="s">
        <v>805</v>
      </c>
      <c r="BI29" s="7" t="s">
        <v>805</v>
      </c>
      <c r="BJ29" s="4"/>
      <c r="BK29" s="4" t="s">
        <v>205</v>
      </c>
      <c r="BL29" s="4" t="s">
        <v>125</v>
      </c>
      <c r="BN29" s="4" t="s">
        <v>1987</v>
      </c>
      <c r="BO29" s="4" t="s">
        <v>125</v>
      </c>
      <c r="BQ29" s="7" t="s">
        <v>805</v>
      </c>
      <c r="BR29" s="4" t="s">
        <v>141</v>
      </c>
      <c r="BT29" s="7" t="s">
        <v>2446</v>
      </c>
      <c r="BU29" s="4" t="s">
        <v>659</v>
      </c>
      <c r="BW29" s="60" t="s">
        <v>2597</v>
      </c>
      <c r="BX29" s="64" t="s">
        <v>2629</v>
      </c>
      <c r="BZ29" s="67" t="s">
        <v>2648</v>
      </c>
      <c r="CA29" s="68" t="s">
        <v>2671</v>
      </c>
      <c r="CC29" s="73" t="s">
        <v>2606</v>
      </c>
      <c r="CD29" s="74" t="s">
        <v>2671</v>
      </c>
    </row>
    <row r="30" spans="1:82" ht="48" customHeight="1" x14ac:dyDescent="0.35">
      <c r="A30" s="6" t="s">
        <v>2557</v>
      </c>
      <c r="B30" s="47" t="s">
        <v>2015</v>
      </c>
      <c r="C30" s="4" t="s">
        <v>129</v>
      </c>
      <c r="D30" s="4" t="s">
        <v>1984</v>
      </c>
      <c r="E30" s="4"/>
      <c r="F30" s="4" t="s">
        <v>791</v>
      </c>
      <c r="G30" s="4" t="s">
        <v>1984</v>
      </c>
      <c r="H30" s="4"/>
      <c r="I30" s="4" t="s">
        <v>157</v>
      </c>
      <c r="J30" s="4" t="s">
        <v>2011</v>
      </c>
      <c r="K30" s="4"/>
      <c r="L30" s="4" t="s">
        <v>765</v>
      </c>
      <c r="M30" s="4" t="s">
        <v>2011</v>
      </c>
      <c r="N30" s="4"/>
      <c r="O30" s="7" t="s">
        <v>814</v>
      </c>
      <c r="P30" s="7" t="s">
        <v>2011</v>
      </c>
      <c r="Q30" s="4"/>
      <c r="R30" s="7" t="s">
        <v>853</v>
      </c>
      <c r="S30" s="7" t="s">
        <v>2011</v>
      </c>
      <c r="T30" s="4"/>
      <c r="U30" s="4" t="s">
        <v>1863</v>
      </c>
      <c r="V30" s="4" t="s">
        <v>1984</v>
      </c>
      <c r="W30" s="4"/>
      <c r="X30" s="4" t="s">
        <v>623</v>
      </c>
      <c r="Y30" s="4" t="s">
        <v>1984</v>
      </c>
      <c r="Z30" s="4"/>
      <c r="AA30" s="4" t="s">
        <v>630</v>
      </c>
      <c r="AB30" s="4" t="s">
        <v>1984</v>
      </c>
      <c r="AC30" s="4"/>
      <c r="AD30" s="4" t="s">
        <v>1260</v>
      </c>
      <c r="AE30" s="4" t="s">
        <v>2011</v>
      </c>
      <c r="AF30" s="4"/>
      <c r="AG30" s="4" t="s">
        <v>1304</v>
      </c>
      <c r="AH30" s="4" t="s">
        <v>2011</v>
      </c>
      <c r="AI30" s="4"/>
      <c r="AJ30" s="4" t="s">
        <v>1813</v>
      </c>
      <c r="AK30" s="4" t="s">
        <v>2011</v>
      </c>
      <c r="AL30" s="4"/>
      <c r="AM30" s="4" t="s">
        <v>1350</v>
      </c>
      <c r="AN30" s="4" t="s">
        <v>1984</v>
      </c>
      <c r="AO30" s="4"/>
      <c r="AP30" s="4" t="s">
        <v>623</v>
      </c>
      <c r="AQ30" s="4" t="s">
        <v>1984</v>
      </c>
      <c r="AR30" s="4"/>
      <c r="AS30" s="4" t="s">
        <v>1472</v>
      </c>
      <c r="AT30" s="4" t="s">
        <v>1984</v>
      </c>
      <c r="AU30" s="4"/>
      <c r="AV30" s="7" t="s">
        <v>1512</v>
      </c>
      <c r="AW30" s="7" t="s">
        <v>2011</v>
      </c>
      <c r="AX30" s="4"/>
      <c r="AY30" s="4" t="s">
        <v>1298</v>
      </c>
      <c r="AZ30" s="4" t="s">
        <v>1984</v>
      </c>
      <c r="BA30" s="4"/>
      <c r="BB30" s="4" t="s">
        <v>630</v>
      </c>
      <c r="BC30" s="4" t="s">
        <v>1984</v>
      </c>
      <c r="BD30" s="4"/>
      <c r="BE30" s="4" t="s">
        <v>1557</v>
      </c>
      <c r="BF30" s="4" t="s">
        <v>1984</v>
      </c>
      <c r="BG30" s="4"/>
      <c r="BH30" s="7" t="s">
        <v>1596</v>
      </c>
      <c r="BI30" s="7" t="s">
        <v>2011</v>
      </c>
      <c r="BJ30" s="4"/>
      <c r="BK30" s="4" t="s">
        <v>2140</v>
      </c>
      <c r="BL30" s="4" t="s">
        <v>2011</v>
      </c>
      <c r="BN30" s="4" t="s">
        <v>2190</v>
      </c>
      <c r="BO30" s="4" t="s">
        <v>2011</v>
      </c>
      <c r="BQ30" s="7" t="s">
        <v>2409</v>
      </c>
      <c r="BR30" s="4" t="s">
        <v>2011</v>
      </c>
      <c r="BT30" s="7" t="s">
        <v>2451</v>
      </c>
      <c r="BU30" s="4" t="s">
        <v>2011</v>
      </c>
      <c r="BW30" s="63" t="s">
        <v>2586</v>
      </c>
      <c r="BX30" s="64" t="s">
        <v>2629</v>
      </c>
      <c r="BZ30" s="66" t="s">
        <v>2649</v>
      </c>
      <c r="CA30" s="68" t="s">
        <v>2671</v>
      </c>
      <c r="CC30" s="73" t="s">
        <v>2606</v>
      </c>
      <c r="CD30" s="74" t="s">
        <v>2671</v>
      </c>
    </row>
    <row r="31" spans="1:82" ht="61.5" customHeight="1" x14ac:dyDescent="0.35">
      <c r="A31" s="6" t="s">
        <v>13</v>
      </c>
      <c r="B31" s="47" t="s">
        <v>124</v>
      </c>
      <c r="C31" s="4" t="s">
        <v>158</v>
      </c>
      <c r="D31" s="4" t="s">
        <v>141</v>
      </c>
      <c r="E31" s="4"/>
      <c r="F31" s="4" t="s">
        <v>159</v>
      </c>
      <c r="G31" s="4" t="s">
        <v>125</v>
      </c>
      <c r="H31" s="4"/>
      <c r="I31" s="4" t="s">
        <v>109</v>
      </c>
      <c r="J31" s="4" t="s">
        <v>125</v>
      </c>
      <c r="K31" s="4"/>
      <c r="L31" s="4" t="s">
        <v>766</v>
      </c>
      <c r="M31" s="4" t="s">
        <v>110</v>
      </c>
      <c r="N31" s="4"/>
      <c r="O31" s="7" t="s">
        <v>1018</v>
      </c>
      <c r="P31" s="7" t="s">
        <v>1018</v>
      </c>
      <c r="Q31" s="4"/>
      <c r="R31" s="7" t="s">
        <v>805</v>
      </c>
      <c r="S31" s="7" t="s">
        <v>805</v>
      </c>
      <c r="T31" s="4"/>
      <c r="U31" s="4" t="s">
        <v>1864</v>
      </c>
      <c r="V31" s="4" t="s">
        <v>1984</v>
      </c>
      <c r="W31" s="4"/>
      <c r="X31" s="4" t="s">
        <v>160</v>
      </c>
      <c r="Y31" s="4" t="s">
        <v>1984</v>
      </c>
      <c r="Z31" s="4"/>
      <c r="AA31" s="4" t="s">
        <v>1209</v>
      </c>
      <c r="AB31" s="4" t="s">
        <v>1984</v>
      </c>
      <c r="AC31" s="4"/>
      <c r="AD31" s="4" t="s">
        <v>616</v>
      </c>
      <c r="AE31" s="4" t="s">
        <v>125</v>
      </c>
      <c r="AF31" s="4"/>
      <c r="AG31" s="4" t="s">
        <v>606</v>
      </c>
      <c r="AH31" s="4" t="s">
        <v>141</v>
      </c>
      <c r="AI31" s="4"/>
      <c r="AJ31" s="4" t="s">
        <v>625</v>
      </c>
      <c r="AK31" s="4" t="s">
        <v>125</v>
      </c>
      <c r="AL31" s="4"/>
      <c r="AM31" s="4" t="s">
        <v>1351</v>
      </c>
      <c r="AN31" s="4" t="s">
        <v>1984</v>
      </c>
      <c r="AO31" s="4"/>
      <c r="AP31" s="4" t="s">
        <v>619</v>
      </c>
      <c r="AQ31" s="4" t="s">
        <v>141</v>
      </c>
      <c r="AR31" s="4"/>
      <c r="AS31" s="4" t="s">
        <v>1468</v>
      </c>
      <c r="AT31" s="4" t="s">
        <v>1984</v>
      </c>
      <c r="AU31" s="4"/>
      <c r="AV31" s="7" t="s">
        <v>856</v>
      </c>
      <c r="AW31" s="7" t="s">
        <v>176</v>
      </c>
      <c r="AX31" s="4"/>
      <c r="AY31" s="4" t="s">
        <v>1384</v>
      </c>
      <c r="AZ31" s="4" t="s">
        <v>110</v>
      </c>
      <c r="BA31" s="4"/>
      <c r="BB31" s="4" t="s">
        <v>1430</v>
      </c>
      <c r="BC31" s="4" t="s">
        <v>601</v>
      </c>
      <c r="BD31" s="4"/>
      <c r="BE31" s="4" t="s">
        <v>1549</v>
      </c>
      <c r="BF31" s="4" t="s">
        <v>1984</v>
      </c>
      <c r="BG31" s="4"/>
      <c r="BH31" s="7" t="s">
        <v>805</v>
      </c>
      <c r="BI31" s="7" t="s">
        <v>805</v>
      </c>
      <c r="BJ31" s="4"/>
      <c r="BK31" s="4" t="s">
        <v>1987</v>
      </c>
      <c r="BL31" s="4" t="s">
        <v>125</v>
      </c>
      <c r="BN31" s="4" t="s">
        <v>205</v>
      </c>
      <c r="BO31" s="4" t="s">
        <v>2220</v>
      </c>
      <c r="BQ31" s="7" t="s">
        <v>805</v>
      </c>
      <c r="BR31" s="4" t="s">
        <v>110</v>
      </c>
      <c r="BT31" s="7" t="s">
        <v>2446</v>
      </c>
      <c r="BU31" s="4" t="s">
        <v>616</v>
      </c>
      <c r="BW31" s="63" t="s">
        <v>2586</v>
      </c>
      <c r="BX31" s="64" t="s">
        <v>2629</v>
      </c>
      <c r="BZ31" s="66" t="s">
        <v>2649</v>
      </c>
      <c r="CA31" s="68" t="s">
        <v>2671</v>
      </c>
      <c r="CC31" s="73" t="s">
        <v>2606</v>
      </c>
      <c r="CD31" s="74" t="s">
        <v>2671</v>
      </c>
    </row>
    <row r="32" spans="1:82" ht="48" customHeight="1" x14ac:dyDescent="0.35">
      <c r="A32" s="6" t="s">
        <v>2558</v>
      </c>
      <c r="B32" s="47" t="s">
        <v>2018</v>
      </c>
      <c r="C32" s="4" t="s">
        <v>161</v>
      </c>
      <c r="D32" s="4" t="s">
        <v>1984</v>
      </c>
      <c r="E32" s="4"/>
      <c r="F32" s="4" t="s">
        <v>162</v>
      </c>
      <c r="G32" s="4" t="s">
        <v>2011</v>
      </c>
      <c r="H32" s="4"/>
      <c r="I32" s="4" t="s">
        <v>163</v>
      </c>
      <c r="J32" s="4" t="s">
        <v>2520</v>
      </c>
      <c r="K32" s="4"/>
      <c r="L32" s="4" t="s">
        <v>767</v>
      </c>
      <c r="M32" s="4" t="s">
        <v>2520</v>
      </c>
      <c r="N32" s="4"/>
      <c r="O32" s="7" t="s">
        <v>815</v>
      </c>
      <c r="P32" s="7" t="s">
        <v>2520</v>
      </c>
      <c r="Q32" s="4"/>
      <c r="R32" s="7" t="s">
        <v>854</v>
      </c>
      <c r="S32" s="7" t="s">
        <v>2520</v>
      </c>
      <c r="T32" s="4"/>
      <c r="U32" s="4" t="s">
        <v>1865</v>
      </c>
      <c r="V32" s="4" t="s">
        <v>2520</v>
      </c>
      <c r="W32" s="4"/>
      <c r="X32" s="4" t="s">
        <v>164</v>
      </c>
      <c r="Y32" s="4" t="s">
        <v>2520</v>
      </c>
      <c r="Z32" s="4"/>
      <c r="AA32" s="7" t="s">
        <v>1210</v>
      </c>
      <c r="AB32" s="4" t="s">
        <v>2520</v>
      </c>
      <c r="AC32" s="4"/>
      <c r="AD32" s="4" t="s">
        <v>1262</v>
      </c>
      <c r="AE32" s="4" t="s">
        <v>1984</v>
      </c>
      <c r="AF32" s="4"/>
      <c r="AG32" s="4" t="s">
        <v>1305</v>
      </c>
      <c r="AH32" s="4" t="s">
        <v>2520</v>
      </c>
      <c r="AI32" s="4"/>
      <c r="AJ32" s="4" t="s">
        <v>1814</v>
      </c>
      <c r="AK32" s="4" t="s">
        <v>2520</v>
      </c>
      <c r="AL32" s="4"/>
      <c r="AM32" s="4" t="s">
        <v>1352</v>
      </c>
      <c r="AN32" s="4" t="s">
        <v>2520</v>
      </c>
      <c r="AO32" s="4"/>
      <c r="AP32" s="4" t="s">
        <v>690</v>
      </c>
      <c r="AQ32" s="4" t="s">
        <v>1984</v>
      </c>
      <c r="AR32" s="4"/>
      <c r="AS32" s="4" t="s">
        <v>1473</v>
      </c>
      <c r="AT32" s="4" t="s">
        <v>2520</v>
      </c>
      <c r="AU32" s="4"/>
      <c r="AV32" s="7" t="s">
        <v>1513</v>
      </c>
      <c r="AW32" s="7" t="s">
        <v>2520</v>
      </c>
      <c r="AX32" s="4"/>
      <c r="AY32" s="4" t="s">
        <v>1395</v>
      </c>
      <c r="AZ32" s="4" t="s">
        <v>2520</v>
      </c>
      <c r="BA32" s="4"/>
      <c r="BB32" s="4" t="s">
        <v>1431</v>
      </c>
      <c r="BC32" s="4" t="s">
        <v>1984</v>
      </c>
      <c r="BD32" s="4"/>
      <c r="BE32" s="4" t="s">
        <v>1558</v>
      </c>
      <c r="BF32" s="4" t="s">
        <v>2520</v>
      </c>
      <c r="BG32" s="4"/>
      <c r="BH32" s="7" t="s">
        <v>1597</v>
      </c>
      <c r="BI32" s="7" t="s">
        <v>2520</v>
      </c>
      <c r="BJ32" s="4"/>
      <c r="BK32" s="4" t="s">
        <v>2141</v>
      </c>
      <c r="BL32" s="4" t="s">
        <v>2520</v>
      </c>
      <c r="BN32" s="4" t="s">
        <v>2191</v>
      </c>
      <c r="BO32" s="4" t="s">
        <v>2520</v>
      </c>
      <c r="BQ32" s="7" t="s">
        <v>2410</v>
      </c>
      <c r="BR32" s="4" t="s">
        <v>2520</v>
      </c>
      <c r="BT32" s="7" t="s">
        <v>2090</v>
      </c>
      <c r="BU32" s="4" t="s">
        <v>2520</v>
      </c>
      <c r="BW32" s="63" t="s">
        <v>2598</v>
      </c>
      <c r="BX32" s="64" t="s">
        <v>2629</v>
      </c>
      <c r="BZ32" s="66" t="s">
        <v>2620</v>
      </c>
      <c r="CA32" s="68" t="s">
        <v>2672</v>
      </c>
      <c r="CC32" s="72" t="s">
        <v>2620</v>
      </c>
      <c r="CD32" s="74" t="s">
        <v>2672</v>
      </c>
    </row>
    <row r="33" spans="1:82" ht="48" customHeight="1" x14ac:dyDescent="0.35">
      <c r="A33" s="6" t="s">
        <v>14</v>
      </c>
      <c r="B33" s="47" t="s">
        <v>205</v>
      </c>
      <c r="C33" s="4" t="s">
        <v>602</v>
      </c>
      <c r="D33" s="4" t="s">
        <v>141</v>
      </c>
      <c r="E33" s="4"/>
      <c r="F33" s="4" t="s">
        <v>616</v>
      </c>
      <c r="G33" s="4" t="s">
        <v>141</v>
      </c>
      <c r="H33" s="4"/>
      <c r="I33" s="4" t="s">
        <v>109</v>
      </c>
      <c r="J33" s="4" t="s">
        <v>141</v>
      </c>
      <c r="K33" s="4"/>
      <c r="L33" s="4" t="s">
        <v>616</v>
      </c>
      <c r="M33" s="4" t="s">
        <v>601</v>
      </c>
      <c r="N33" s="4"/>
      <c r="O33" s="7" t="s">
        <v>1982</v>
      </c>
      <c r="P33" s="7" t="s">
        <v>1018</v>
      </c>
      <c r="Q33" s="4"/>
      <c r="R33" s="7" t="s">
        <v>805</v>
      </c>
      <c r="S33" s="7" t="s">
        <v>805</v>
      </c>
      <c r="T33" s="4"/>
      <c r="U33" s="4" t="s">
        <v>616</v>
      </c>
      <c r="V33" s="4" t="s">
        <v>141</v>
      </c>
      <c r="W33" s="4"/>
      <c r="X33" s="4" t="s">
        <v>602</v>
      </c>
      <c r="Y33" s="4" t="s">
        <v>110</v>
      </c>
      <c r="Z33" s="4"/>
      <c r="AA33" s="4" t="s">
        <v>625</v>
      </c>
      <c r="AB33" s="4" t="s">
        <v>601</v>
      </c>
      <c r="AC33" s="4"/>
      <c r="AD33" s="4" t="s">
        <v>1261</v>
      </c>
      <c r="AE33" s="4" t="s">
        <v>110</v>
      </c>
      <c r="AF33" s="4"/>
      <c r="AG33" s="4" t="s">
        <v>625</v>
      </c>
      <c r="AH33" s="4" t="s">
        <v>601</v>
      </c>
      <c r="AI33" s="4"/>
      <c r="AJ33" s="4" t="s">
        <v>625</v>
      </c>
      <c r="AK33" s="4" t="s">
        <v>141</v>
      </c>
      <c r="AL33" s="4"/>
      <c r="AM33" s="4" t="s">
        <v>625</v>
      </c>
      <c r="AN33" s="4" t="s">
        <v>125</v>
      </c>
      <c r="AO33" s="4"/>
      <c r="AP33" s="4" t="s">
        <v>625</v>
      </c>
      <c r="AQ33" s="4" t="s">
        <v>601</v>
      </c>
      <c r="AR33" s="4"/>
      <c r="AS33" s="4" t="s">
        <v>606</v>
      </c>
      <c r="AT33" s="4" t="s">
        <v>110</v>
      </c>
      <c r="AU33" s="4"/>
      <c r="AV33" s="7" t="s">
        <v>805</v>
      </c>
      <c r="AW33" s="7" t="s">
        <v>805</v>
      </c>
      <c r="AX33" s="4"/>
      <c r="AY33" s="4" t="s">
        <v>602</v>
      </c>
      <c r="AZ33" s="4" t="s">
        <v>141</v>
      </c>
      <c r="BA33" s="4"/>
      <c r="BB33" s="4" t="s">
        <v>1432</v>
      </c>
      <c r="BC33" s="4" t="s">
        <v>1984</v>
      </c>
      <c r="BD33" s="4"/>
      <c r="BE33" s="4" t="s">
        <v>616</v>
      </c>
      <c r="BF33" s="4" t="s">
        <v>110</v>
      </c>
      <c r="BG33" s="4"/>
      <c r="BH33" s="7" t="s">
        <v>805</v>
      </c>
      <c r="BI33" s="7" t="s">
        <v>805</v>
      </c>
      <c r="BJ33" s="4"/>
      <c r="BK33" s="4" t="s">
        <v>2012</v>
      </c>
      <c r="BL33" s="4" t="s">
        <v>125</v>
      </c>
      <c r="BN33" s="4" t="s">
        <v>352</v>
      </c>
      <c r="BO33" s="4" t="s">
        <v>110</v>
      </c>
      <c r="BQ33" s="7" t="s">
        <v>805</v>
      </c>
      <c r="BR33" s="4" t="s">
        <v>110</v>
      </c>
      <c r="BT33" s="7" t="s">
        <v>805</v>
      </c>
      <c r="BU33" s="4" t="s">
        <v>601</v>
      </c>
      <c r="BW33" s="63" t="s">
        <v>2586</v>
      </c>
      <c r="BX33" s="64" t="s">
        <v>2629</v>
      </c>
      <c r="BZ33" s="67" t="s">
        <v>2648</v>
      </c>
      <c r="CA33" s="68" t="s">
        <v>2671</v>
      </c>
      <c r="CC33" s="73" t="s">
        <v>2687</v>
      </c>
      <c r="CD33" s="74" t="s">
        <v>2671</v>
      </c>
    </row>
    <row r="34" spans="1:82" ht="48" customHeight="1" x14ac:dyDescent="0.35">
      <c r="A34" s="6" t="s">
        <v>2559</v>
      </c>
      <c r="B34" s="47" t="s">
        <v>1986</v>
      </c>
      <c r="C34" s="4" t="s">
        <v>165</v>
      </c>
      <c r="D34" s="4" t="s">
        <v>1984</v>
      </c>
      <c r="E34" s="4"/>
      <c r="F34" s="4" t="s">
        <v>166</v>
      </c>
      <c r="G34" s="4" t="s">
        <v>2011</v>
      </c>
      <c r="H34" s="4"/>
      <c r="I34" s="4" t="s">
        <v>167</v>
      </c>
      <c r="J34" s="4" t="s">
        <v>2010</v>
      </c>
      <c r="K34" s="4"/>
      <c r="L34" s="4" t="s">
        <v>168</v>
      </c>
      <c r="M34" s="4" t="s">
        <v>2010</v>
      </c>
      <c r="N34" s="4"/>
      <c r="O34" s="7" t="s">
        <v>816</v>
      </c>
      <c r="P34" s="7" t="s">
        <v>2010</v>
      </c>
      <c r="Q34" s="4"/>
      <c r="R34" s="7" t="s">
        <v>855</v>
      </c>
      <c r="S34" s="7" t="s">
        <v>2010</v>
      </c>
      <c r="T34" s="4"/>
      <c r="U34" s="4" t="s">
        <v>1866</v>
      </c>
      <c r="V34" s="4" t="s">
        <v>2010</v>
      </c>
      <c r="W34" s="4"/>
      <c r="X34" s="4" t="s">
        <v>169</v>
      </c>
      <c r="Y34" s="4" t="s">
        <v>2010</v>
      </c>
      <c r="Z34" s="4"/>
      <c r="AA34" s="7" t="s">
        <v>1211</v>
      </c>
      <c r="AB34" s="4" t="s">
        <v>2010</v>
      </c>
      <c r="AC34" s="4"/>
      <c r="AD34" s="4" t="s">
        <v>1263</v>
      </c>
      <c r="AE34" s="4" t="s">
        <v>1984</v>
      </c>
      <c r="AF34" s="4"/>
      <c r="AG34" s="4" t="s">
        <v>1306</v>
      </c>
      <c r="AH34" s="4" t="s">
        <v>2010</v>
      </c>
      <c r="AI34" s="4"/>
      <c r="AJ34" s="4" t="s">
        <v>1815</v>
      </c>
      <c r="AK34" s="4" t="s">
        <v>2010</v>
      </c>
      <c r="AL34" s="4"/>
      <c r="AM34" s="4" t="s">
        <v>1353</v>
      </c>
      <c r="AN34" s="4" t="s">
        <v>2010</v>
      </c>
      <c r="AO34" s="4"/>
      <c r="AP34" s="4" t="s">
        <v>691</v>
      </c>
      <c r="AQ34" s="4" t="s">
        <v>1984</v>
      </c>
      <c r="AR34" s="4"/>
      <c r="AS34" s="4" t="s">
        <v>1474</v>
      </c>
      <c r="AT34" s="4" t="s">
        <v>2010</v>
      </c>
      <c r="AU34" s="4"/>
      <c r="AV34" s="7" t="s">
        <v>1514</v>
      </c>
      <c r="AW34" s="7" t="s">
        <v>2010</v>
      </c>
      <c r="AX34" s="4"/>
      <c r="AY34" s="4" t="s">
        <v>1396</v>
      </c>
      <c r="AZ34" s="4" t="s">
        <v>2010</v>
      </c>
      <c r="BA34" s="4"/>
      <c r="BB34" s="4" t="s">
        <v>1433</v>
      </c>
      <c r="BC34" s="4" t="s">
        <v>2010</v>
      </c>
      <c r="BD34" s="4"/>
      <c r="BE34" s="4" t="s">
        <v>1559</v>
      </c>
      <c r="BF34" s="4" t="s">
        <v>2010</v>
      </c>
      <c r="BG34" s="4"/>
      <c r="BH34" s="7" t="s">
        <v>1598</v>
      </c>
      <c r="BI34" s="7" t="s">
        <v>2010</v>
      </c>
      <c r="BJ34" s="4"/>
      <c r="BK34" s="4" t="s">
        <v>2142</v>
      </c>
      <c r="BL34" s="4" t="s">
        <v>2010</v>
      </c>
      <c r="BN34" s="4" t="s">
        <v>2192</v>
      </c>
      <c r="BO34" s="4" t="s">
        <v>2010</v>
      </c>
      <c r="BQ34" s="7" t="s">
        <v>2411</v>
      </c>
      <c r="BR34" s="4" t="s">
        <v>2010</v>
      </c>
      <c r="BT34" s="7" t="s">
        <v>2452</v>
      </c>
      <c r="BU34" s="4" t="s">
        <v>2010</v>
      </c>
      <c r="BW34" s="63" t="s">
        <v>2592</v>
      </c>
      <c r="BX34" s="64" t="s">
        <v>2628</v>
      </c>
      <c r="BZ34" s="67" t="s">
        <v>2650</v>
      </c>
      <c r="CA34" s="68" t="s">
        <v>2628</v>
      </c>
      <c r="CC34" s="72" t="s">
        <v>2620</v>
      </c>
      <c r="CD34" s="74" t="s">
        <v>2628</v>
      </c>
    </row>
    <row r="35" spans="1:82" ht="48" customHeight="1" x14ac:dyDescent="0.35">
      <c r="A35" s="6" t="s">
        <v>15</v>
      </c>
      <c r="B35" s="47" t="s">
        <v>205</v>
      </c>
      <c r="C35" s="4" t="s">
        <v>650</v>
      </c>
      <c r="D35" s="4" t="s">
        <v>1984</v>
      </c>
      <c r="E35" s="4"/>
      <c r="F35" s="4" t="s">
        <v>625</v>
      </c>
      <c r="G35" s="4" t="s">
        <v>110</v>
      </c>
      <c r="H35" s="4"/>
      <c r="I35" s="4" t="s">
        <v>109</v>
      </c>
      <c r="J35" s="4" t="s">
        <v>141</v>
      </c>
      <c r="K35" s="4"/>
      <c r="L35" s="4" t="s">
        <v>625</v>
      </c>
      <c r="M35" s="4" t="s">
        <v>141</v>
      </c>
      <c r="N35" s="4"/>
      <c r="O35" s="7" t="s">
        <v>176</v>
      </c>
      <c r="P35" s="7" t="s">
        <v>1018</v>
      </c>
      <c r="Q35" s="4"/>
      <c r="R35" s="7" t="s">
        <v>856</v>
      </c>
      <c r="S35" s="7" t="s">
        <v>176</v>
      </c>
      <c r="T35" s="4"/>
      <c r="U35" s="4" t="s">
        <v>625</v>
      </c>
      <c r="V35" s="4" t="s">
        <v>125</v>
      </c>
      <c r="W35" s="4"/>
      <c r="X35" s="4" t="s">
        <v>663</v>
      </c>
      <c r="Y35" s="4" t="s">
        <v>601</v>
      </c>
      <c r="Z35" s="4"/>
      <c r="AA35" s="4" t="s">
        <v>625</v>
      </c>
      <c r="AB35" s="4" t="s">
        <v>125</v>
      </c>
      <c r="AC35" s="4"/>
      <c r="AD35" s="4" t="s">
        <v>1261</v>
      </c>
      <c r="AE35" s="4" t="s">
        <v>110</v>
      </c>
      <c r="AF35" s="4"/>
      <c r="AG35" s="4" t="s">
        <v>625</v>
      </c>
      <c r="AH35" s="4" t="s">
        <v>601</v>
      </c>
      <c r="AI35" s="4"/>
      <c r="AJ35" s="4" t="s">
        <v>616</v>
      </c>
      <c r="AK35" s="4" t="s">
        <v>601</v>
      </c>
      <c r="AL35" s="4"/>
      <c r="AM35" s="4" t="s">
        <v>625</v>
      </c>
      <c r="AN35" s="4" t="s">
        <v>141</v>
      </c>
      <c r="AO35" s="4"/>
      <c r="AP35" s="4" t="s">
        <v>616</v>
      </c>
      <c r="AQ35" s="4" t="s">
        <v>141</v>
      </c>
      <c r="AR35" s="4"/>
      <c r="AS35" s="4" t="s">
        <v>625</v>
      </c>
      <c r="AT35" s="4" t="s">
        <v>125</v>
      </c>
      <c r="AU35" s="4"/>
      <c r="AV35" s="7" t="s">
        <v>805</v>
      </c>
      <c r="AW35" s="7" t="s">
        <v>805</v>
      </c>
      <c r="AX35" s="4"/>
      <c r="AY35" s="4" t="s">
        <v>602</v>
      </c>
      <c r="AZ35" s="4" t="s">
        <v>141</v>
      </c>
      <c r="BA35" s="4"/>
      <c r="BB35" s="4" t="s">
        <v>616</v>
      </c>
      <c r="BC35" s="4" t="s">
        <v>125</v>
      </c>
      <c r="BD35" s="4"/>
      <c r="BE35" s="4" t="s">
        <v>602</v>
      </c>
      <c r="BF35" s="4" t="s">
        <v>125</v>
      </c>
      <c r="BG35" s="4"/>
      <c r="BH35" s="7" t="s">
        <v>805</v>
      </c>
      <c r="BI35" s="7" t="s">
        <v>1018</v>
      </c>
      <c r="BJ35" s="4"/>
      <c r="BK35" s="4" t="s">
        <v>205</v>
      </c>
      <c r="BL35" s="4" t="s">
        <v>125</v>
      </c>
      <c r="BN35" s="4" t="s">
        <v>124</v>
      </c>
      <c r="BO35" s="4" t="s">
        <v>110</v>
      </c>
      <c r="BQ35" s="7" t="s">
        <v>805</v>
      </c>
      <c r="BR35" s="4" t="s">
        <v>110</v>
      </c>
      <c r="BT35" s="7" t="s">
        <v>805</v>
      </c>
      <c r="BU35" s="4" t="s">
        <v>601</v>
      </c>
      <c r="BW35" s="63"/>
      <c r="BX35" s="64" t="s">
        <v>2629</v>
      </c>
      <c r="BZ35" s="67" t="s">
        <v>2648</v>
      </c>
      <c r="CA35" s="68" t="s">
        <v>2671</v>
      </c>
      <c r="CC35" s="71"/>
      <c r="CD35" s="74" t="s">
        <v>2671</v>
      </c>
    </row>
    <row r="36" spans="1:82" ht="48" customHeight="1" x14ac:dyDescent="0.35">
      <c r="A36" s="6" t="s">
        <v>2560</v>
      </c>
      <c r="B36" s="47" t="s">
        <v>1991</v>
      </c>
      <c r="C36" s="4" t="s">
        <v>651</v>
      </c>
      <c r="D36" s="4" t="s">
        <v>1991</v>
      </c>
      <c r="E36" s="4"/>
      <c r="F36" s="4" t="s">
        <v>129</v>
      </c>
      <c r="G36" s="4" t="s">
        <v>1984</v>
      </c>
      <c r="H36" s="4"/>
      <c r="I36" s="4" t="s">
        <v>170</v>
      </c>
      <c r="J36" s="4" t="s">
        <v>1991</v>
      </c>
      <c r="K36" s="4"/>
      <c r="L36" s="4" t="s">
        <v>768</v>
      </c>
      <c r="M36" s="4" t="s">
        <v>1991</v>
      </c>
      <c r="N36" s="4"/>
      <c r="O36" s="7" t="s">
        <v>817</v>
      </c>
      <c r="P36" s="7" t="s">
        <v>1991</v>
      </c>
      <c r="Q36" s="4"/>
      <c r="R36" s="7" t="s">
        <v>857</v>
      </c>
      <c r="S36" s="7" t="s">
        <v>1991</v>
      </c>
      <c r="T36" s="4"/>
      <c r="U36" s="4" t="s">
        <v>651</v>
      </c>
      <c r="V36" s="4" t="s">
        <v>1991</v>
      </c>
      <c r="W36" s="4"/>
      <c r="X36" s="4" t="s">
        <v>171</v>
      </c>
      <c r="Y36" s="4" t="s">
        <v>1991</v>
      </c>
      <c r="Z36" s="4"/>
      <c r="AA36" s="4" t="s">
        <v>1212</v>
      </c>
      <c r="AB36" s="4" t="s">
        <v>1991</v>
      </c>
      <c r="AC36" s="4"/>
      <c r="AD36" s="4" t="s">
        <v>651</v>
      </c>
      <c r="AE36" s="4" t="s">
        <v>1991</v>
      </c>
      <c r="AF36" s="4"/>
      <c r="AG36" s="4" t="s">
        <v>651</v>
      </c>
      <c r="AH36" s="54" t="s">
        <v>1991</v>
      </c>
      <c r="AI36" s="4"/>
      <c r="AJ36" s="4" t="s">
        <v>1816</v>
      </c>
      <c r="AK36" s="4" t="s">
        <v>1991</v>
      </c>
      <c r="AL36" s="4"/>
      <c r="AM36" s="4" t="s">
        <v>651</v>
      </c>
      <c r="AN36" s="4" t="s">
        <v>1991</v>
      </c>
      <c r="AO36" s="4"/>
      <c r="AP36" s="4" t="s">
        <v>692</v>
      </c>
      <c r="AQ36" s="4" t="s">
        <v>1991</v>
      </c>
      <c r="AR36" s="4"/>
      <c r="AS36" s="4" t="s">
        <v>1029</v>
      </c>
      <c r="AT36" s="4" t="s">
        <v>1991</v>
      </c>
      <c r="AU36" s="4"/>
      <c r="AV36" s="7" t="s">
        <v>1515</v>
      </c>
      <c r="AW36" s="7" t="s">
        <v>1991</v>
      </c>
      <c r="AX36" s="4"/>
      <c r="AY36" s="4" t="s">
        <v>1397</v>
      </c>
      <c r="AZ36" s="4" t="s">
        <v>1984</v>
      </c>
      <c r="BA36" s="4"/>
      <c r="BB36" s="4" t="s">
        <v>1434</v>
      </c>
      <c r="BC36" s="4" t="s">
        <v>1991</v>
      </c>
      <c r="BD36" s="4"/>
      <c r="BE36" s="4" t="s">
        <v>651</v>
      </c>
      <c r="BF36" s="4" t="s">
        <v>1991</v>
      </c>
      <c r="BG36" s="4"/>
      <c r="BH36" s="7" t="s">
        <v>1599</v>
      </c>
      <c r="BI36" s="7" t="s">
        <v>1991</v>
      </c>
      <c r="BJ36" s="4"/>
      <c r="BK36" s="4" t="s">
        <v>651</v>
      </c>
      <c r="BL36" s="4" t="s">
        <v>1991</v>
      </c>
      <c r="BN36" s="4" t="s">
        <v>2193</v>
      </c>
      <c r="BO36" s="4" t="s">
        <v>1991</v>
      </c>
      <c r="BQ36" s="7" t="s">
        <v>2412</v>
      </c>
      <c r="BR36" s="4" t="s">
        <v>1991</v>
      </c>
      <c r="BT36" s="7" t="s">
        <v>651</v>
      </c>
      <c r="BU36" s="4" t="s">
        <v>1991</v>
      </c>
      <c r="BW36" s="63" t="s">
        <v>2583</v>
      </c>
      <c r="BX36" s="64" t="s">
        <v>2629</v>
      </c>
      <c r="BZ36" s="67" t="s">
        <v>2651</v>
      </c>
      <c r="CA36" s="68" t="s">
        <v>2631</v>
      </c>
      <c r="CC36" s="73" t="s">
        <v>2651</v>
      </c>
      <c r="CD36" s="74" t="s">
        <v>2631</v>
      </c>
    </row>
    <row r="37" spans="1:82" ht="48" customHeight="1" x14ac:dyDescent="0.35">
      <c r="A37" s="6" t="s">
        <v>2561</v>
      </c>
      <c r="B37" s="47" t="s">
        <v>1984</v>
      </c>
      <c r="C37" s="4" t="s">
        <v>172</v>
      </c>
      <c r="D37" s="4" t="s">
        <v>1984</v>
      </c>
      <c r="E37" s="4"/>
      <c r="F37" s="4" t="s">
        <v>173</v>
      </c>
      <c r="G37" s="4" t="s">
        <v>1984</v>
      </c>
      <c r="H37" s="4"/>
      <c r="I37" s="4" t="s">
        <v>174</v>
      </c>
      <c r="J37" s="4" t="s">
        <v>1984</v>
      </c>
      <c r="K37" s="4"/>
      <c r="L37" s="4" t="s">
        <v>175</v>
      </c>
      <c r="M37" s="4" t="s">
        <v>1984</v>
      </c>
      <c r="N37" s="4"/>
      <c r="O37" s="7" t="s">
        <v>176</v>
      </c>
      <c r="P37" s="7" t="s">
        <v>1984</v>
      </c>
      <c r="Q37" s="4"/>
      <c r="R37" s="7" t="s">
        <v>858</v>
      </c>
      <c r="S37" s="7" t="s">
        <v>1984</v>
      </c>
      <c r="T37" s="4"/>
      <c r="U37" s="4" t="s">
        <v>1867</v>
      </c>
      <c r="V37" s="4" t="s">
        <v>1984</v>
      </c>
      <c r="W37" s="4"/>
      <c r="X37" s="4" t="s">
        <v>664</v>
      </c>
      <c r="Y37" s="4" t="s">
        <v>1984</v>
      </c>
      <c r="Z37" s="4"/>
      <c r="AA37" s="4" t="s">
        <v>1213</v>
      </c>
      <c r="AB37" s="4" t="s">
        <v>1984</v>
      </c>
      <c r="AC37" s="4"/>
      <c r="AD37" s="4" t="s">
        <v>1264</v>
      </c>
      <c r="AE37" s="4" t="s">
        <v>1984</v>
      </c>
      <c r="AF37" s="4"/>
      <c r="AG37" s="4" t="s">
        <v>1264</v>
      </c>
      <c r="AH37" s="4" t="s">
        <v>1984</v>
      </c>
      <c r="AI37" s="4"/>
      <c r="AJ37" s="4" t="s">
        <v>1817</v>
      </c>
      <c r="AK37" s="4" t="s">
        <v>1984</v>
      </c>
      <c r="AL37" s="4"/>
      <c r="AM37" s="4" t="s">
        <v>319</v>
      </c>
      <c r="AN37" s="4" t="s">
        <v>1984</v>
      </c>
      <c r="AO37" s="4"/>
      <c r="AP37" s="4" t="s">
        <v>693</v>
      </c>
      <c r="AQ37" s="4" t="s">
        <v>1984</v>
      </c>
      <c r="AR37" s="4"/>
      <c r="AS37" s="4" t="s">
        <v>1030</v>
      </c>
      <c r="AT37" s="4" t="s">
        <v>1984</v>
      </c>
      <c r="AU37" s="4"/>
      <c r="AV37" s="7" t="s">
        <v>1516</v>
      </c>
      <c r="AW37" s="7" t="s">
        <v>1984</v>
      </c>
      <c r="AX37" s="4"/>
      <c r="AY37" s="4" t="s">
        <v>1213</v>
      </c>
      <c r="AZ37" s="4" t="s">
        <v>1984</v>
      </c>
      <c r="BA37" s="4"/>
      <c r="BB37" s="4" t="s">
        <v>1435</v>
      </c>
      <c r="BC37" s="4" t="s">
        <v>1984</v>
      </c>
      <c r="BD37" s="4"/>
      <c r="BE37" s="4" t="s">
        <v>1560</v>
      </c>
      <c r="BF37" s="4" t="s">
        <v>1984</v>
      </c>
      <c r="BG37" s="4"/>
      <c r="BH37" s="7" t="s">
        <v>1600</v>
      </c>
      <c r="BI37" s="7" t="s">
        <v>1984</v>
      </c>
      <c r="BJ37" s="4"/>
      <c r="BK37" s="4" t="s">
        <v>2143</v>
      </c>
      <c r="BL37" s="4" t="s">
        <v>1984</v>
      </c>
      <c r="BN37" s="4" t="s">
        <v>2194</v>
      </c>
      <c r="BO37" s="4" t="s">
        <v>1984</v>
      </c>
      <c r="BQ37" s="7" t="s">
        <v>1213</v>
      </c>
      <c r="BR37" s="4" t="s">
        <v>1984</v>
      </c>
      <c r="BT37" s="7" t="s">
        <v>2453</v>
      </c>
      <c r="BU37" s="4" t="s">
        <v>1984</v>
      </c>
      <c r="BW37" s="60" t="s">
        <v>2599</v>
      </c>
      <c r="BX37" s="64" t="s">
        <v>2629</v>
      </c>
      <c r="BZ37" s="66" t="s">
        <v>2652</v>
      </c>
      <c r="CA37" s="68" t="s">
        <v>2671</v>
      </c>
      <c r="CC37" s="72" t="s">
        <v>2652</v>
      </c>
      <c r="CD37" s="74" t="s">
        <v>2671</v>
      </c>
    </row>
    <row r="38" spans="1:82" ht="48" customHeight="1" x14ac:dyDescent="0.35">
      <c r="A38" s="6" t="s">
        <v>2562</v>
      </c>
      <c r="B38" s="47" t="s">
        <v>1989</v>
      </c>
      <c r="C38" s="4" t="s">
        <v>177</v>
      </c>
      <c r="D38" s="4" t="s">
        <v>2011</v>
      </c>
      <c r="E38" s="4"/>
      <c r="F38" s="4" t="s">
        <v>178</v>
      </c>
      <c r="G38" s="4" t="s">
        <v>2011</v>
      </c>
      <c r="H38" s="4"/>
      <c r="I38" s="4" t="s">
        <v>179</v>
      </c>
      <c r="J38" s="4" t="s">
        <v>2011</v>
      </c>
      <c r="K38" s="4"/>
      <c r="L38" s="4" t="s">
        <v>180</v>
      </c>
      <c r="M38" s="4" t="s">
        <v>2011</v>
      </c>
      <c r="N38" s="4"/>
      <c r="O38" s="7" t="s">
        <v>818</v>
      </c>
      <c r="P38" s="7" t="s">
        <v>2011</v>
      </c>
      <c r="Q38" s="4"/>
      <c r="R38" s="7" t="s">
        <v>859</v>
      </c>
      <c r="S38" s="7" t="s">
        <v>2011</v>
      </c>
      <c r="T38" s="4"/>
      <c r="U38" s="4" t="s">
        <v>1868</v>
      </c>
      <c r="V38" s="4" t="s">
        <v>1984</v>
      </c>
      <c r="W38" s="4"/>
      <c r="X38" s="4" t="s">
        <v>623</v>
      </c>
      <c r="Y38" s="4" t="s">
        <v>1984</v>
      </c>
      <c r="Z38" s="4"/>
      <c r="AA38" s="4" t="s">
        <v>1237</v>
      </c>
      <c r="AB38" s="4" t="s">
        <v>2011</v>
      </c>
      <c r="AC38" s="4"/>
      <c r="AD38" s="4" t="s">
        <v>1265</v>
      </c>
      <c r="AE38" s="4" t="s">
        <v>1984</v>
      </c>
      <c r="AF38" s="4"/>
      <c r="AG38" s="4" t="s">
        <v>1307</v>
      </c>
      <c r="AH38" s="4" t="s">
        <v>2011</v>
      </c>
      <c r="AI38" s="4"/>
      <c r="AJ38" s="4" t="s">
        <v>1818</v>
      </c>
      <c r="AK38" s="4" t="s">
        <v>2011</v>
      </c>
      <c r="AL38" s="4"/>
      <c r="AM38" s="4" t="s">
        <v>630</v>
      </c>
      <c r="AN38" s="4" t="s">
        <v>1984</v>
      </c>
      <c r="AO38" s="4"/>
      <c r="AP38" s="4" t="s">
        <v>623</v>
      </c>
      <c r="AQ38" s="4" t="s">
        <v>1984</v>
      </c>
      <c r="AR38" s="4"/>
      <c r="AS38" s="4" t="s">
        <v>1475</v>
      </c>
      <c r="AT38" s="4" t="s">
        <v>1984</v>
      </c>
      <c r="AU38" s="4"/>
      <c r="AV38" s="7" t="s">
        <v>1517</v>
      </c>
      <c r="AW38" s="7" t="s">
        <v>2011</v>
      </c>
      <c r="AX38" s="4"/>
      <c r="AY38" s="4" t="s">
        <v>623</v>
      </c>
      <c r="AZ38" s="4" t="s">
        <v>1984</v>
      </c>
      <c r="BA38" s="4"/>
      <c r="BB38" s="4" t="s">
        <v>1436</v>
      </c>
      <c r="BC38" s="4" t="s">
        <v>2011</v>
      </c>
      <c r="BD38" s="4"/>
      <c r="BE38" s="4" t="s">
        <v>1024</v>
      </c>
      <c r="BF38" s="4" t="s">
        <v>1984</v>
      </c>
      <c r="BG38" s="4"/>
      <c r="BH38" s="7" t="s">
        <v>1601</v>
      </c>
      <c r="BI38" s="7" t="s">
        <v>1984</v>
      </c>
      <c r="BJ38" s="4"/>
      <c r="BK38" s="4" t="s">
        <v>2144</v>
      </c>
      <c r="BL38" s="4" t="s">
        <v>2011</v>
      </c>
      <c r="BN38" s="4" t="s">
        <v>2195</v>
      </c>
      <c r="BO38" s="4" t="s">
        <v>1984</v>
      </c>
      <c r="BQ38" s="7" t="s">
        <v>2413</v>
      </c>
      <c r="BR38" s="4" t="s">
        <v>2011</v>
      </c>
      <c r="BT38" s="7" t="s">
        <v>2454</v>
      </c>
      <c r="BU38" s="4" t="s">
        <v>2011</v>
      </c>
      <c r="BW38" s="63" t="s">
        <v>2600</v>
      </c>
      <c r="BX38" s="64" t="s">
        <v>2632</v>
      </c>
      <c r="BZ38" s="67" t="s">
        <v>2653</v>
      </c>
      <c r="CA38" s="68" t="s">
        <v>2673</v>
      </c>
      <c r="CC38" s="73" t="s">
        <v>2688</v>
      </c>
      <c r="CD38" s="74" t="s">
        <v>2673</v>
      </c>
    </row>
    <row r="39" spans="1:82" ht="48" customHeight="1" x14ac:dyDescent="0.35">
      <c r="A39" s="6" t="s">
        <v>2563</v>
      </c>
      <c r="B39" s="47" t="s">
        <v>1990</v>
      </c>
      <c r="C39" s="4" t="s">
        <v>181</v>
      </c>
      <c r="D39" s="4" t="s">
        <v>2010</v>
      </c>
      <c r="E39" s="4"/>
      <c r="F39" s="4" t="s">
        <v>182</v>
      </c>
      <c r="G39" s="4" t="s">
        <v>2010</v>
      </c>
      <c r="H39" s="4"/>
      <c r="I39" s="4" t="s">
        <v>183</v>
      </c>
      <c r="J39" s="4" t="s">
        <v>2010</v>
      </c>
      <c r="K39" s="4"/>
      <c r="L39" s="4" t="s">
        <v>184</v>
      </c>
      <c r="M39" s="4" t="s">
        <v>2010</v>
      </c>
      <c r="N39" s="4"/>
      <c r="O39" s="7" t="s">
        <v>819</v>
      </c>
      <c r="P39" s="7" t="s">
        <v>2010</v>
      </c>
      <c r="Q39" s="4"/>
      <c r="R39" s="7" t="s">
        <v>860</v>
      </c>
      <c r="S39" s="7" t="s">
        <v>2010</v>
      </c>
      <c r="T39" s="4"/>
      <c r="U39" s="4" t="s">
        <v>185</v>
      </c>
      <c r="V39" s="4" t="s">
        <v>1984</v>
      </c>
      <c r="W39" s="4"/>
      <c r="X39" s="4" t="s">
        <v>665</v>
      </c>
      <c r="Y39" s="4" t="s">
        <v>1984</v>
      </c>
      <c r="Z39" s="4"/>
      <c r="AA39" s="4" t="s">
        <v>1214</v>
      </c>
      <c r="AB39" s="4" t="s">
        <v>1984</v>
      </c>
      <c r="AC39" s="4"/>
      <c r="AD39" s="4" t="s">
        <v>1024</v>
      </c>
      <c r="AE39" s="4" t="s">
        <v>1984</v>
      </c>
      <c r="AF39" s="4"/>
      <c r="AG39" s="4" t="s">
        <v>1309</v>
      </c>
      <c r="AH39" s="4" t="s">
        <v>1984</v>
      </c>
      <c r="AI39" s="4"/>
      <c r="AJ39" s="4" t="s">
        <v>1819</v>
      </c>
      <c r="AK39" s="4" t="s">
        <v>2010</v>
      </c>
      <c r="AL39" s="4"/>
      <c r="AM39" s="4" t="s">
        <v>1354</v>
      </c>
      <c r="AN39" s="4" t="s">
        <v>2010</v>
      </c>
      <c r="AO39" s="4"/>
      <c r="AP39" s="4" t="s">
        <v>623</v>
      </c>
      <c r="AQ39" s="4" t="s">
        <v>1984</v>
      </c>
      <c r="AR39" s="4"/>
      <c r="AS39" s="4" t="s">
        <v>1476</v>
      </c>
      <c r="AT39" s="4" t="s">
        <v>2010</v>
      </c>
      <c r="AU39" s="4"/>
      <c r="AV39" s="7" t="s">
        <v>1518</v>
      </c>
      <c r="AW39" s="7" t="s">
        <v>2010</v>
      </c>
      <c r="AX39" s="4"/>
      <c r="AY39" s="4" t="s">
        <v>25</v>
      </c>
      <c r="AZ39" s="4" t="s">
        <v>2010</v>
      </c>
      <c r="BA39" s="4"/>
      <c r="BB39" s="4" t="s">
        <v>1437</v>
      </c>
      <c r="BC39" s="4" t="s">
        <v>2010</v>
      </c>
      <c r="BD39" s="4"/>
      <c r="BE39" s="4" t="s">
        <v>1561</v>
      </c>
      <c r="BF39" s="4" t="s">
        <v>2010</v>
      </c>
      <c r="BG39" s="4"/>
      <c r="BH39" s="7" t="s">
        <v>1602</v>
      </c>
      <c r="BI39" s="7" t="s">
        <v>2010</v>
      </c>
      <c r="BJ39" s="4"/>
      <c r="BK39" s="4" t="s">
        <v>2145</v>
      </c>
      <c r="BL39" s="4" t="s">
        <v>2010</v>
      </c>
      <c r="BN39" s="4" t="s">
        <v>2196</v>
      </c>
      <c r="BO39" s="4" t="s">
        <v>2010</v>
      </c>
      <c r="BQ39" s="7" t="s">
        <v>2414</v>
      </c>
      <c r="BR39" s="4" t="s">
        <v>2010</v>
      </c>
      <c r="BT39" s="7" t="s">
        <v>2455</v>
      </c>
      <c r="BU39" s="4" t="s">
        <v>2010</v>
      </c>
      <c r="BW39" s="60" t="s">
        <v>2601</v>
      </c>
      <c r="BX39" s="64" t="s">
        <v>2633</v>
      </c>
      <c r="BZ39" s="66" t="s">
        <v>2634</v>
      </c>
      <c r="CA39" s="68" t="s">
        <v>2628</v>
      </c>
      <c r="CC39" s="72" t="s">
        <v>2689</v>
      </c>
      <c r="CD39" s="74" t="s">
        <v>2628</v>
      </c>
    </row>
    <row r="40" spans="1:82" ht="48" customHeight="1" x14ac:dyDescent="0.35">
      <c r="A40" s="6" t="s">
        <v>2564</v>
      </c>
      <c r="B40" s="47" t="s">
        <v>1994</v>
      </c>
      <c r="C40" s="4" t="s">
        <v>186</v>
      </c>
      <c r="D40" s="4" t="s">
        <v>2010</v>
      </c>
      <c r="E40" s="4"/>
      <c r="F40" s="4" t="s">
        <v>187</v>
      </c>
      <c r="G40" s="4" t="s">
        <v>2010</v>
      </c>
      <c r="H40" s="4"/>
      <c r="I40" s="4" t="s">
        <v>188</v>
      </c>
      <c r="J40" s="4" t="s">
        <v>2010</v>
      </c>
      <c r="K40" s="4"/>
      <c r="L40" s="4" t="s">
        <v>769</v>
      </c>
      <c r="M40" s="4" t="s">
        <v>2010</v>
      </c>
      <c r="N40" s="4"/>
      <c r="O40" s="7" t="s">
        <v>820</v>
      </c>
      <c r="P40" s="7" t="s">
        <v>2010</v>
      </c>
      <c r="Q40" s="4"/>
      <c r="R40" s="7" t="s">
        <v>861</v>
      </c>
      <c r="S40" s="7" t="s">
        <v>2010</v>
      </c>
      <c r="T40" s="4"/>
      <c r="U40" s="4" t="s">
        <v>1869</v>
      </c>
      <c r="V40" s="4" t="s">
        <v>2010</v>
      </c>
      <c r="W40" s="4"/>
      <c r="X40" s="4" t="s">
        <v>189</v>
      </c>
      <c r="Y40" s="4" t="s">
        <v>2010</v>
      </c>
      <c r="Z40" s="4"/>
      <c r="AA40" s="4" t="s">
        <v>1215</v>
      </c>
      <c r="AB40" s="4" t="s">
        <v>2010</v>
      </c>
      <c r="AC40" s="4"/>
      <c r="AD40" s="4" t="s">
        <v>1266</v>
      </c>
      <c r="AE40" s="4" t="s">
        <v>2581</v>
      </c>
      <c r="AF40" s="4"/>
      <c r="AG40" s="4" t="s">
        <v>1308</v>
      </c>
      <c r="AH40" s="4" t="s">
        <v>2010</v>
      </c>
      <c r="AI40" s="4"/>
      <c r="AJ40" s="4" t="s">
        <v>1820</v>
      </c>
      <c r="AK40" s="4" t="s">
        <v>2010</v>
      </c>
      <c r="AL40" s="4"/>
      <c r="AM40" s="4" t="s">
        <v>1355</v>
      </c>
      <c r="AN40" s="4" t="s">
        <v>2010</v>
      </c>
      <c r="AO40" s="4"/>
      <c r="AP40" s="4" t="s">
        <v>694</v>
      </c>
      <c r="AQ40" s="4" t="s">
        <v>2010</v>
      </c>
      <c r="AR40" s="4"/>
      <c r="AS40" s="4" t="s">
        <v>1478</v>
      </c>
      <c r="AT40" s="4" t="s">
        <v>1984</v>
      </c>
      <c r="AU40" s="4"/>
      <c r="AV40" s="7" t="s">
        <v>1519</v>
      </c>
      <c r="AW40" s="7" t="s">
        <v>2010</v>
      </c>
      <c r="AX40" s="4"/>
      <c r="AY40" s="4" t="s">
        <v>1398</v>
      </c>
      <c r="AZ40" s="4" t="s">
        <v>2010</v>
      </c>
      <c r="BA40" s="4"/>
      <c r="BB40" s="4" t="s">
        <v>982</v>
      </c>
      <c r="BC40" s="4" t="s">
        <v>2010</v>
      </c>
      <c r="BD40" s="4"/>
      <c r="BE40" s="4" t="s">
        <v>1562</v>
      </c>
      <c r="BF40" s="4" t="s">
        <v>2010</v>
      </c>
      <c r="BG40" s="4"/>
      <c r="BH40" s="7" t="s">
        <v>1603</v>
      </c>
      <c r="BI40" s="7" t="s">
        <v>2010</v>
      </c>
      <c r="BJ40" s="4"/>
      <c r="BK40" s="4" t="s">
        <v>2146</v>
      </c>
      <c r="BL40" s="4" t="s">
        <v>2010</v>
      </c>
      <c r="BN40" s="4" t="s">
        <v>2197</v>
      </c>
      <c r="BO40" s="4" t="s">
        <v>2010</v>
      </c>
      <c r="BQ40" s="7" t="s">
        <v>2293</v>
      </c>
      <c r="BR40" s="4" t="s">
        <v>2010</v>
      </c>
      <c r="BT40" s="7" t="s">
        <v>2456</v>
      </c>
      <c r="BU40" s="4" t="s">
        <v>2010</v>
      </c>
      <c r="BW40" s="60" t="s">
        <v>2602</v>
      </c>
      <c r="BX40" s="64" t="s">
        <v>2629</v>
      </c>
      <c r="BZ40" s="66" t="s">
        <v>2634</v>
      </c>
      <c r="CA40" s="68" t="s">
        <v>2628</v>
      </c>
      <c r="CC40" s="72" t="s">
        <v>2690</v>
      </c>
      <c r="CD40" s="74" t="s">
        <v>2628</v>
      </c>
    </row>
    <row r="41" spans="1:82" ht="48" customHeight="1" x14ac:dyDescent="0.35">
      <c r="A41" s="6" t="s">
        <v>2565</v>
      </c>
      <c r="B41" s="47" t="s">
        <v>1988</v>
      </c>
      <c r="C41" s="4" t="s">
        <v>616</v>
      </c>
      <c r="D41" s="4" t="s">
        <v>2011</v>
      </c>
      <c r="E41" s="4"/>
      <c r="F41" s="4" t="s">
        <v>792</v>
      </c>
      <c r="G41" s="4" t="s">
        <v>2011</v>
      </c>
      <c r="H41" s="4"/>
      <c r="I41" s="4" t="s">
        <v>190</v>
      </c>
      <c r="J41" s="4" t="s">
        <v>2011</v>
      </c>
      <c r="K41" s="4"/>
      <c r="L41" s="4" t="s">
        <v>770</v>
      </c>
      <c r="M41" s="4" t="s">
        <v>2011</v>
      </c>
      <c r="N41" s="4"/>
      <c r="O41" s="7" t="s">
        <v>821</v>
      </c>
      <c r="P41" s="7" t="s">
        <v>2011</v>
      </c>
      <c r="Q41" s="4"/>
      <c r="R41" s="7" t="s">
        <v>862</v>
      </c>
      <c r="S41" s="7" t="s">
        <v>2011</v>
      </c>
      <c r="T41" s="4"/>
      <c r="U41" s="4" t="s">
        <v>1870</v>
      </c>
      <c r="V41" s="4" t="s">
        <v>2011</v>
      </c>
      <c r="W41" s="4"/>
      <c r="X41" s="4" t="s">
        <v>666</v>
      </c>
      <c r="Y41" s="4" t="s">
        <v>1984</v>
      </c>
      <c r="Z41" s="4"/>
      <c r="AA41" s="4" t="s">
        <v>1216</v>
      </c>
      <c r="AB41" s="4" t="s">
        <v>2011</v>
      </c>
      <c r="AC41" s="4"/>
      <c r="AD41" s="4" t="s">
        <v>685</v>
      </c>
      <c r="AE41" s="4" t="s">
        <v>1984</v>
      </c>
      <c r="AF41" s="4"/>
      <c r="AG41" s="4" t="s">
        <v>1310</v>
      </c>
      <c r="AH41" s="4" t="s">
        <v>2011</v>
      </c>
      <c r="AI41" s="4"/>
      <c r="AJ41" s="4" t="s">
        <v>1821</v>
      </c>
      <c r="AK41" s="4" t="s">
        <v>2011</v>
      </c>
      <c r="AL41" s="4"/>
      <c r="AM41" s="4" t="s">
        <v>1356</v>
      </c>
      <c r="AN41" s="4" t="s">
        <v>2011</v>
      </c>
      <c r="AO41" s="4"/>
      <c r="AP41" s="4" t="s">
        <v>696</v>
      </c>
      <c r="AQ41" s="4" t="s">
        <v>2011</v>
      </c>
      <c r="AR41" s="4"/>
      <c r="AS41" s="4" t="s">
        <v>1477</v>
      </c>
      <c r="AT41" s="4" t="s">
        <v>1984</v>
      </c>
      <c r="AU41" s="4"/>
      <c r="AV41" s="7" t="s">
        <v>331</v>
      </c>
      <c r="AW41" s="7" t="s">
        <v>2011</v>
      </c>
      <c r="AX41" s="4"/>
      <c r="AY41" s="4" t="s">
        <v>1399</v>
      </c>
      <c r="AZ41" s="4" t="s">
        <v>2011</v>
      </c>
      <c r="BA41" s="4"/>
      <c r="BB41" s="4" t="s">
        <v>430</v>
      </c>
      <c r="BC41" s="4" t="s">
        <v>2011</v>
      </c>
      <c r="BD41" s="4"/>
      <c r="BE41" s="4" t="s">
        <v>1563</v>
      </c>
      <c r="BF41" s="4" t="s">
        <v>1984</v>
      </c>
      <c r="BG41" s="4"/>
      <c r="BH41" s="7" t="s">
        <v>476</v>
      </c>
      <c r="BI41" s="7" t="s">
        <v>2011</v>
      </c>
      <c r="BJ41" s="4"/>
      <c r="BK41" s="4" t="s">
        <v>2147</v>
      </c>
      <c r="BL41" s="4" t="s">
        <v>2011</v>
      </c>
      <c r="BN41" s="4" t="s">
        <v>2198</v>
      </c>
      <c r="BO41" s="4" t="s">
        <v>2011</v>
      </c>
      <c r="BQ41" s="7" t="s">
        <v>2415</v>
      </c>
      <c r="BR41" s="4" t="s">
        <v>2011</v>
      </c>
      <c r="BT41" s="7" t="s">
        <v>805</v>
      </c>
      <c r="BU41" s="4" t="s">
        <v>2011</v>
      </c>
      <c r="BW41" s="63" t="s">
        <v>2586</v>
      </c>
      <c r="BX41" s="64" t="s">
        <v>2629</v>
      </c>
      <c r="BZ41" s="66" t="s">
        <v>2620</v>
      </c>
      <c r="CA41" s="68" t="s">
        <v>2673</v>
      </c>
      <c r="CC41" s="73" t="s">
        <v>2691</v>
      </c>
      <c r="CD41" s="74" t="s">
        <v>2673</v>
      </c>
    </row>
    <row r="42" spans="1:82" ht="48" customHeight="1" x14ac:dyDescent="0.35">
      <c r="A42" s="6" t="s">
        <v>2566</v>
      </c>
      <c r="B42" s="47" t="s">
        <v>1994</v>
      </c>
      <c r="C42" s="4" t="s">
        <v>192</v>
      </c>
      <c r="D42" s="4" t="s">
        <v>2010</v>
      </c>
      <c r="E42" s="4"/>
      <c r="F42" s="4" t="s">
        <v>793</v>
      </c>
      <c r="G42" s="4" t="s">
        <v>2010</v>
      </c>
      <c r="H42" s="4"/>
      <c r="I42" s="4" t="s">
        <v>193</v>
      </c>
      <c r="J42" s="4" t="s">
        <v>2010</v>
      </c>
      <c r="K42" s="4"/>
      <c r="L42" s="4" t="s">
        <v>771</v>
      </c>
      <c r="M42" s="4" t="s">
        <v>2010</v>
      </c>
      <c r="N42" s="4"/>
      <c r="O42" s="7" t="s">
        <v>822</v>
      </c>
      <c r="P42" s="7" t="s">
        <v>2010</v>
      </c>
      <c r="Q42" s="4"/>
      <c r="R42" s="7" t="s">
        <v>837</v>
      </c>
      <c r="S42" s="7" t="s">
        <v>1984</v>
      </c>
      <c r="T42" s="4"/>
      <c r="U42" s="4" t="s">
        <v>1024</v>
      </c>
      <c r="V42" s="4" t="s">
        <v>1984</v>
      </c>
      <c r="W42" s="4"/>
      <c r="X42" s="4" t="s">
        <v>668</v>
      </c>
      <c r="Y42" s="4" t="s">
        <v>2010</v>
      </c>
      <c r="Z42" s="4"/>
      <c r="AA42" s="4" t="s">
        <v>1217</v>
      </c>
      <c r="AB42" s="4" t="s">
        <v>2010</v>
      </c>
      <c r="AC42" s="4"/>
      <c r="AD42" s="4" t="s">
        <v>1267</v>
      </c>
      <c r="AE42" s="4" t="s">
        <v>2581</v>
      </c>
      <c r="AF42" s="4"/>
      <c r="AG42" s="4" t="s">
        <v>725</v>
      </c>
      <c r="AH42" s="4" t="s">
        <v>2010</v>
      </c>
      <c r="AI42" s="4"/>
      <c r="AJ42" s="4" t="s">
        <v>1822</v>
      </c>
      <c r="AK42" s="4" t="s">
        <v>2010</v>
      </c>
      <c r="AL42" s="4"/>
      <c r="AM42" s="4" t="s">
        <v>1357</v>
      </c>
      <c r="AN42" s="4" t="s">
        <v>2010</v>
      </c>
      <c r="AO42" s="4"/>
      <c r="AP42" s="4" t="s">
        <v>695</v>
      </c>
      <c r="AQ42" s="4" t="s">
        <v>2010</v>
      </c>
      <c r="AR42" s="4"/>
      <c r="AS42" s="4" t="s">
        <v>625</v>
      </c>
      <c r="AT42" s="4" t="s">
        <v>1984</v>
      </c>
      <c r="AU42" s="4"/>
      <c r="AV42" s="7" t="s">
        <v>1520</v>
      </c>
      <c r="AW42" s="7" t="s">
        <v>2010</v>
      </c>
      <c r="AX42" s="4"/>
      <c r="AY42" s="4" t="s">
        <v>25</v>
      </c>
      <c r="AZ42" s="4" t="s">
        <v>2010</v>
      </c>
      <c r="BA42" s="4"/>
      <c r="BB42" s="4" t="s">
        <v>1438</v>
      </c>
      <c r="BC42" s="4" t="s">
        <v>2010</v>
      </c>
      <c r="BD42" s="4"/>
      <c r="BE42" s="4" t="s">
        <v>1024</v>
      </c>
      <c r="BF42" s="4" t="s">
        <v>1984</v>
      </c>
      <c r="BG42" s="4"/>
      <c r="BH42" s="7" t="s">
        <v>1604</v>
      </c>
      <c r="BI42" s="7" t="s">
        <v>2010</v>
      </c>
      <c r="BJ42" s="4"/>
      <c r="BK42" s="4" t="s">
        <v>2148</v>
      </c>
      <c r="BL42" s="4" t="s">
        <v>2010</v>
      </c>
      <c r="BN42" s="4" t="s">
        <v>2199</v>
      </c>
      <c r="BO42" s="4" t="s">
        <v>2010</v>
      </c>
      <c r="BQ42" s="7" t="s">
        <v>2294</v>
      </c>
      <c r="BR42" s="4" t="s">
        <v>2010</v>
      </c>
      <c r="BT42" s="7" t="s">
        <v>2457</v>
      </c>
      <c r="BU42" s="4" t="s">
        <v>2010</v>
      </c>
      <c r="BW42" s="63" t="s">
        <v>2586</v>
      </c>
      <c r="BX42" s="64" t="s">
        <v>2629</v>
      </c>
      <c r="BZ42" s="66" t="s">
        <v>2620</v>
      </c>
      <c r="CA42" s="68" t="s">
        <v>2628</v>
      </c>
      <c r="CC42" s="71"/>
      <c r="CD42" s="74" t="s">
        <v>2628</v>
      </c>
    </row>
    <row r="43" spans="1:82" ht="48" customHeight="1" x14ac:dyDescent="0.35">
      <c r="A43" s="6" t="s">
        <v>2567</v>
      </c>
      <c r="B43" s="47" t="s">
        <v>1992</v>
      </c>
      <c r="C43" s="4" t="s">
        <v>25</v>
      </c>
      <c r="D43" s="4" t="s">
        <v>1991</v>
      </c>
      <c r="E43" s="4"/>
      <c r="F43" s="4" t="s">
        <v>791</v>
      </c>
      <c r="G43" s="4" t="s">
        <v>1984</v>
      </c>
      <c r="H43" s="4"/>
      <c r="I43" s="4" t="s">
        <v>194</v>
      </c>
      <c r="J43" s="4" t="s">
        <v>1991</v>
      </c>
      <c r="K43" s="4"/>
      <c r="L43" s="4" t="s">
        <v>191</v>
      </c>
      <c r="M43" s="4" t="s">
        <v>1991</v>
      </c>
      <c r="N43" s="4"/>
      <c r="O43" s="7" t="s">
        <v>823</v>
      </c>
      <c r="P43" s="7" t="s">
        <v>1991</v>
      </c>
      <c r="Q43" s="4"/>
      <c r="R43" s="7" t="s">
        <v>837</v>
      </c>
      <c r="S43" s="7" t="s">
        <v>1991</v>
      </c>
      <c r="T43" s="4"/>
      <c r="U43" s="4" t="s">
        <v>1871</v>
      </c>
      <c r="V43" s="4" t="s">
        <v>1991</v>
      </c>
      <c r="W43" s="4"/>
      <c r="X43" s="4" t="s">
        <v>667</v>
      </c>
      <c r="Y43" s="4" t="s">
        <v>1991</v>
      </c>
      <c r="Z43" s="4"/>
      <c r="AA43" s="4" t="s">
        <v>1218</v>
      </c>
      <c r="AB43" s="4" t="s">
        <v>1991</v>
      </c>
      <c r="AC43" s="4"/>
      <c r="AD43" s="4" t="s">
        <v>1024</v>
      </c>
      <c r="AE43" s="4" t="s">
        <v>1984</v>
      </c>
      <c r="AF43" s="4"/>
      <c r="AG43" s="4" t="s">
        <v>1024</v>
      </c>
      <c r="AH43" s="4" t="s">
        <v>1984</v>
      </c>
      <c r="AI43" s="4"/>
      <c r="AJ43" s="4" t="s">
        <v>1823</v>
      </c>
      <c r="AK43" s="4" t="s">
        <v>1991</v>
      </c>
      <c r="AL43" s="4"/>
      <c r="AM43" s="4" t="s">
        <v>1174</v>
      </c>
      <c r="AN43" s="4" t="s">
        <v>1984</v>
      </c>
      <c r="AO43" s="4"/>
      <c r="AP43" s="4" t="s">
        <v>685</v>
      </c>
      <c r="AQ43" s="4" t="s">
        <v>1984</v>
      </c>
      <c r="AR43" s="4"/>
      <c r="AS43" s="4" t="s">
        <v>1479</v>
      </c>
      <c r="AT43" s="4" t="s">
        <v>1991</v>
      </c>
      <c r="AU43" s="4"/>
      <c r="AV43" s="7" t="s">
        <v>1521</v>
      </c>
      <c r="AW43" s="7" t="s">
        <v>1984</v>
      </c>
      <c r="AX43" s="4"/>
      <c r="AY43" s="4" t="s">
        <v>1024</v>
      </c>
      <c r="AZ43" s="4" t="s">
        <v>1984</v>
      </c>
      <c r="BA43" s="4"/>
      <c r="BB43" s="4" t="s">
        <v>1439</v>
      </c>
      <c r="BC43" s="4" t="s">
        <v>1991</v>
      </c>
      <c r="BD43" s="4"/>
      <c r="BE43" s="4" t="s">
        <v>1564</v>
      </c>
      <c r="BF43" s="4" t="s">
        <v>1984</v>
      </c>
      <c r="BG43" s="4"/>
      <c r="BH43" s="7" t="s">
        <v>1605</v>
      </c>
      <c r="BI43" s="7" t="s">
        <v>1991</v>
      </c>
      <c r="BJ43" s="4"/>
      <c r="BK43" s="4" t="s">
        <v>2149</v>
      </c>
      <c r="BL43" s="4" t="s">
        <v>1991</v>
      </c>
      <c r="BN43" s="4" t="s">
        <v>2012</v>
      </c>
      <c r="BO43" s="4" t="s">
        <v>1984</v>
      </c>
      <c r="BQ43" s="7" t="s">
        <v>2294</v>
      </c>
      <c r="BR43" s="4" t="s">
        <v>1991</v>
      </c>
      <c r="BT43" s="7" t="s">
        <v>623</v>
      </c>
      <c r="BU43" s="4" t="s">
        <v>1984</v>
      </c>
      <c r="BW43" s="63" t="s">
        <v>2586</v>
      </c>
      <c r="BX43" s="64" t="s">
        <v>2629</v>
      </c>
      <c r="BZ43" s="66" t="s">
        <v>2620</v>
      </c>
      <c r="CA43" s="68" t="s">
        <v>2631</v>
      </c>
      <c r="CC43" s="72" t="s">
        <v>2692</v>
      </c>
      <c r="CD43" s="74" t="s">
        <v>2631</v>
      </c>
    </row>
    <row r="44" spans="1:82" ht="48" customHeight="1" x14ac:dyDescent="0.35">
      <c r="A44" s="6" t="s">
        <v>2568</v>
      </c>
      <c r="B44" s="47" t="s">
        <v>1993</v>
      </c>
      <c r="C44" s="4" t="s">
        <v>652</v>
      </c>
      <c r="D44" s="4" t="s">
        <v>1984</v>
      </c>
      <c r="E44" s="4"/>
      <c r="F44" s="4" t="s">
        <v>195</v>
      </c>
      <c r="G44" s="4" t="s">
        <v>1984</v>
      </c>
      <c r="H44" s="4"/>
      <c r="I44" s="4" t="s">
        <v>196</v>
      </c>
      <c r="J44" s="4" t="s">
        <v>2010</v>
      </c>
      <c r="K44" s="4"/>
      <c r="L44" s="4" t="s">
        <v>772</v>
      </c>
      <c r="M44" s="4" t="s">
        <v>2010</v>
      </c>
      <c r="N44" s="4"/>
      <c r="O44" s="7" t="s">
        <v>824</v>
      </c>
      <c r="P44" s="7" t="s">
        <v>2010</v>
      </c>
      <c r="Q44" s="4"/>
      <c r="R44" s="7" t="s">
        <v>837</v>
      </c>
      <c r="S44" s="7" t="s">
        <v>1984</v>
      </c>
      <c r="T44" s="4"/>
      <c r="U44" s="4" t="s">
        <v>1872</v>
      </c>
      <c r="V44" s="4" t="s">
        <v>1984</v>
      </c>
      <c r="W44" s="4"/>
      <c r="X44" s="4" t="s">
        <v>623</v>
      </c>
      <c r="Y44" s="4" t="s">
        <v>1984</v>
      </c>
      <c r="Z44" s="4"/>
      <c r="AA44" s="7" t="s">
        <v>1238</v>
      </c>
      <c r="AB44" s="4" t="s">
        <v>2010</v>
      </c>
      <c r="AC44" s="4"/>
      <c r="AD44" s="4" t="s">
        <v>685</v>
      </c>
      <c r="AE44" s="4" t="s">
        <v>1984</v>
      </c>
      <c r="AF44" s="4"/>
      <c r="AG44" s="4" t="s">
        <v>1311</v>
      </c>
      <c r="AH44" s="4" t="s">
        <v>2010</v>
      </c>
      <c r="AI44" s="4"/>
      <c r="AJ44" s="4" t="s">
        <v>1824</v>
      </c>
      <c r="AK44" s="4" t="s">
        <v>2010</v>
      </c>
      <c r="AL44" s="4"/>
      <c r="AM44" s="4" t="s">
        <v>630</v>
      </c>
      <c r="AN44" s="4" t="s">
        <v>1984</v>
      </c>
      <c r="AO44" s="4"/>
      <c r="AP44" s="4" t="s">
        <v>685</v>
      </c>
      <c r="AQ44" s="4" t="s">
        <v>1984</v>
      </c>
      <c r="AR44" s="4"/>
      <c r="AS44" s="4" t="s">
        <v>685</v>
      </c>
      <c r="AT44" s="4" t="s">
        <v>1984</v>
      </c>
      <c r="AU44" s="4"/>
      <c r="AV44" s="7" t="s">
        <v>1522</v>
      </c>
      <c r="AW44" s="7" t="s">
        <v>2010</v>
      </c>
      <c r="AX44" s="4"/>
      <c r="AY44" s="4" t="s">
        <v>1024</v>
      </c>
      <c r="AZ44" s="4" t="s">
        <v>1984</v>
      </c>
      <c r="BA44" s="4"/>
      <c r="BB44" s="4" t="s">
        <v>1452</v>
      </c>
      <c r="BC44" s="4" t="s">
        <v>2010</v>
      </c>
      <c r="BD44" s="4"/>
      <c r="BE44" s="4" t="s">
        <v>1565</v>
      </c>
      <c r="BF44" s="4" t="s">
        <v>1984</v>
      </c>
      <c r="BG44" s="4"/>
      <c r="BH44" s="7" t="s">
        <v>1606</v>
      </c>
      <c r="BI44" s="7" t="s">
        <v>1984</v>
      </c>
      <c r="BJ44" s="4"/>
      <c r="BK44" s="4" t="s">
        <v>2150</v>
      </c>
      <c r="BL44" s="4" t="s">
        <v>2010</v>
      </c>
      <c r="BN44" s="4" t="s">
        <v>2200</v>
      </c>
      <c r="BO44" s="4" t="s">
        <v>1984</v>
      </c>
      <c r="BQ44" s="7" t="s">
        <v>2416</v>
      </c>
      <c r="BR44" s="4" t="s">
        <v>2010</v>
      </c>
      <c r="BT44" s="7" t="s">
        <v>2458</v>
      </c>
      <c r="BU44" s="4" t="s">
        <v>2010</v>
      </c>
      <c r="BW44" s="63" t="s">
        <v>2603</v>
      </c>
      <c r="BX44" s="64" t="s">
        <v>2628</v>
      </c>
      <c r="BZ44" s="66" t="s">
        <v>2600</v>
      </c>
      <c r="CA44" s="68" t="s">
        <v>2628</v>
      </c>
      <c r="CC44" s="73" t="s">
        <v>2693</v>
      </c>
      <c r="CD44" s="74" t="s">
        <v>2628</v>
      </c>
    </row>
    <row r="45" spans="1:82" ht="48" customHeight="1" x14ac:dyDescent="0.35">
      <c r="A45" s="6" t="s">
        <v>2569</v>
      </c>
      <c r="B45" s="47" t="s">
        <v>1995</v>
      </c>
      <c r="C45" s="4" t="s">
        <v>197</v>
      </c>
      <c r="D45" s="4" t="s">
        <v>2010</v>
      </c>
      <c r="E45" s="4"/>
      <c r="F45" s="4" t="s">
        <v>195</v>
      </c>
      <c r="G45" s="4" t="s">
        <v>1984</v>
      </c>
      <c r="H45" s="4"/>
      <c r="I45" s="4" t="s">
        <v>198</v>
      </c>
      <c r="J45" s="4" t="s">
        <v>2010</v>
      </c>
      <c r="K45" s="4"/>
      <c r="L45" s="4" t="s">
        <v>773</v>
      </c>
      <c r="M45" s="4" t="s">
        <v>2010</v>
      </c>
      <c r="N45" s="4"/>
      <c r="O45" s="7" t="s">
        <v>825</v>
      </c>
      <c r="P45" s="7" t="s">
        <v>2010</v>
      </c>
      <c r="Q45" s="4"/>
      <c r="R45" s="7" t="s">
        <v>864</v>
      </c>
      <c r="S45" s="7" t="s">
        <v>2010</v>
      </c>
      <c r="T45" s="4"/>
      <c r="U45" s="4" t="s">
        <v>1873</v>
      </c>
      <c r="V45" s="4" t="s">
        <v>2010</v>
      </c>
      <c r="W45" s="4"/>
      <c r="X45" s="4" t="s">
        <v>669</v>
      </c>
      <c r="Y45" s="4" t="s">
        <v>2010</v>
      </c>
      <c r="Z45" s="4"/>
      <c r="AA45" s="7" t="s">
        <v>1219</v>
      </c>
      <c r="AB45" s="4" t="s">
        <v>2010</v>
      </c>
      <c r="AC45" s="4"/>
      <c r="AD45" s="4" t="s">
        <v>1196</v>
      </c>
      <c r="AE45" s="4" t="s">
        <v>2581</v>
      </c>
      <c r="AF45" s="4"/>
      <c r="AG45" s="4" t="s">
        <v>1312</v>
      </c>
      <c r="AH45" s="4" t="s">
        <v>2010</v>
      </c>
      <c r="AI45" s="4"/>
      <c r="AJ45" s="4" t="s">
        <v>1825</v>
      </c>
      <c r="AK45" s="4" t="s">
        <v>2010</v>
      </c>
      <c r="AL45" s="4"/>
      <c r="AM45" s="4" t="s">
        <v>1358</v>
      </c>
      <c r="AN45" s="4" t="s">
        <v>2010</v>
      </c>
      <c r="AO45" s="4"/>
      <c r="AP45" s="4" t="s">
        <v>702</v>
      </c>
      <c r="AQ45" s="4" t="s">
        <v>2010</v>
      </c>
      <c r="AR45" s="4"/>
      <c r="AS45" s="4" t="s">
        <v>1480</v>
      </c>
      <c r="AT45" s="4" t="s">
        <v>2010</v>
      </c>
      <c r="AU45" s="4"/>
      <c r="AV45" s="7" t="s">
        <v>1522</v>
      </c>
      <c r="AW45" s="7" t="s">
        <v>2010</v>
      </c>
      <c r="AX45" s="4"/>
      <c r="AY45" s="4" t="s">
        <v>1400</v>
      </c>
      <c r="AZ45" s="4" t="s">
        <v>1984</v>
      </c>
      <c r="BA45" s="4"/>
      <c r="BB45" s="4" t="s">
        <v>1440</v>
      </c>
      <c r="BC45" s="4" t="s">
        <v>2010</v>
      </c>
      <c r="BD45" s="4"/>
      <c r="BE45" s="4" t="s">
        <v>1566</v>
      </c>
      <c r="BF45" s="4" t="s">
        <v>1984</v>
      </c>
      <c r="BG45" s="4"/>
      <c r="BH45" s="7" t="s">
        <v>1607</v>
      </c>
      <c r="BI45" s="7" t="s">
        <v>2010</v>
      </c>
      <c r="BJ45" s="4"/>
      <c r="BK45" s="4" t="s">
        <v>2151</v>
      </c>
      <c r="BL45" s="4" t="s">
        <v>2010</v>
      </c>
      <c r="BN45" s="4" t="s">
        <v>2201</v>
      </c>
      <c r="BO45" s="4" t="s">
        <v>1984</v>
      </c>
      <c r="BQ45" s="7" t="s">
        <v>2417</v>
      </c>
      <c r="BR45" s="4" t="s">
        <v>2010</v>
      </c>
      <c r="BT45" s="7" t="s">
        <v>2459</v>
      </c>
      <c r="BU45" s="4" t="s">
        <v>2010</v>
      </c>
      <c r="BW45" s="60" t="s">
        <v>2604</v>
      </c>
      <c r="BX45" s="64" t="s">
        <v>2628</v>
      </c>
      <c r="BZ45" s="66" t="s">
        <v>2606</v>
      </c>
      <c r="CA45" s="68" t="s">
        <v>2628</v>
      </c>
      <c r="CC45" s="73" t="s">
        <v>2634</v>
      </c>
      <c r="CD45" s="74" t="s">
        <v>2628</v>
      </c>
    </row>
    <row r="46" spans="1:82" ht="48" customHeight="1" x14ac:dyDescent="0.35">
      <c r="A46" s="6" t="s">
        <v>2570</v>
      </c>
      <c r="B46" s="47" t="s">
        <v>1996</v>
      </c>
      <c r="C46" s="4" t="s">
        <v>199</v>
      </c>
      <c r="D46" s="4" t="s">
        <v>2010</v>
      </c>
      <c r="E46" s="4"/>
      <c r="F46" s="4" t="s">
        <v>200</v>
      </c>
      <c r="G46" s="4" t="s">
        <v>2010</v>
      </c>
      <c r="H46" s="4"/>
      <c r="I46" s="4" t="s">
        <v>201</v>
      </c>
      <c r="J46" s="4" t="s">
        <v>2010</v>
      </c>
      <c r="K46" s="4"/>
      <c r="L46" s="4" t="s">
        <v>774</v>
      </c>
      <c r="M46" s="4" t="s">
        <v>2010</v>
      </c>
      <c r="N46" s="4"/>
      <c r="O46" s="7" t="s">
        <v>202</v>
      </c>
      <c r="P46" s="7" t="s">
        <v>1984</v>
      </c>
      <c r="Q46" s="4"/>
      <c r="R46" s="7" t="s">
        <v>202</v>
      </c>
      <c r="S46" s="7" t="s">
        <v>1984</v>
      </c>
      <c r="T46" s="4"/>
      <c r="U46" s="4" t="s">
        <v>1874</v>
      </c>
      <c r="V46" s="4" t="s">
        <v>2010</v>
      </c>
      <c r="W46" s="4"/>
      <c r="X46" s="4" t="s">
        <v>203</v>
      </c>
      <c r="Y46" s="4" t="s">
        <v>2010</v>
      </c>
      <c r="Z46" s="4"/>
      <c r="AA46" s="4" t="s">
        <v>1220</v>
      </c>
      <c r="AB46" s="4" t="s">
        <v>2010</v>
      </c>
      <c r="AC46" s="4"/>
      <c r="AD46" s="4" t="s">
        <v>1268</v>
      </c>
      <c r="AE46" s="4" t="s">
        <v>2581</v>
      </c>
      <c r="AF46" s="4"/>
      <c r="AG46" s="4" t="s">
        <v>1313</v>
      </c>
      <c r="AH46" s="4" t="s">
        <v>2010</v>
      </c>
      <c r="AI46" s="4"/>
      <c r="AJ46" s="4" t="s">
        <v>1826</v>
      </c>
      <c r="AK46" s="4" t="s">
        <v>1984</v>
      </c>
      <c r="AL46" s="4"/>
      <c r="AM46" s="4" t="s">
        <v>1359</v>
      </c>
      <c r="AN46" s="4" t="s">
        <v>2010</v>
      </c>
      <c r="AO46" s="4"/>
      <c r="AP46" s="4" t="s">
        <v>710</v>
      </c>
      <c r="AQ46" s="4" t="s">
        <v>2010</v>
      </c>
      <c r="AR46" s="4"/>
      <c r="AS46" s="4" t="s">
        <v>1481</v>
      </c>
      <c r="AT46" s="4" t="s">
        <v>1984</v>
      </c>
      <c r="AU46" s="4"/>
      <c r="AV46" s="7" t="s">
        <v>1133</v>
      </c>
      <c r="AW46" s="7" t="s">
        <v>1984</v>
      </c>
      <c r="AX46" s="4"/>
      <c r="AY46" s="4" t="s">
        <v>1401</v>
      </c>
      <c r="AZ46" s="4" t="s">
        <v>1984</v>
      </c>
      <c r="BA46" s="4"/>
      <c r="BB46" s="4" t="s">
        <v>1441</v>
      </c>
      <c r="BC46" s="4" t="s">
        <v>2010</v>
      </c>
      <c r="BD46" s="4"/>
      <c r="BE46" s="4" t="s">
        <v>1549</v>
      </c>
      <c r="BF46" s="4" t="s">
        <v>1984</v>
      </c>
      <c r="BG46" s="4"/>
      <c r="BH46" s="7" t="s">
        <v>1608</v>
      </c>
      <c r="BI46" s="7" t="s">
        <v>2010</v>
      </c>
      <c r="BJ46" s="4"/>
      <c r="BK46" s="4" t="s">
        <v>2152</v>
      </c>
      <c r="BL46" s="4" t="s">
        <v>2010</v>
      </c>
      <c r="BN46" s="4" t="s">
        <v>2202</v>
      </c>
      <c r="BO46" s="4" t="s">
        <v>2010</v>
      </c>
      <c r="BQ46" s="7" t="s">
        <v>2418</v>
      </c>
      <c r="BR46" s="4" t="s">
        <v>2010</v>
      </c>
      <c r="BT46" s="7" t="s">
        <v>2460</v>
      </c>
      <c r="BU46" s="4" t="s">
        <v>1984</v>
      </c>
      <c r="BW46" s="63" t="s">
        <v>2605</v>
      </c>
      <c r="BX46" s="64" t="s">
        <v>2628</v>
      </c>
      <c r="BZ46" s="66" t="s">
        <v>2654</v>
      </c>
      <c r="CA46" s="68" t="s">
        <v>2628</v>
      </c>
      <c r="CC46" s="73" t="s">
        <v>2694</v>
      </c>
      <c r="CD46" s="74" t="s">
        <v>2633</v>
      </c>
    </row>
    <row r="47" spans="1:82" ht="48" customHeight="1" x14ac:dyDescent="0.35">
      <c r="A47" s="6" t="s">
        <v>2571</v>
      </c>
      <c r="B47" s="47" t="s">
        <v>1984</v>
      </c>
      <c r="C47" s="4" t="s">
        <v>204</v>
      </c>
      <c r="D47" s="4" t="s">
        <v>1984</v>
      </c>
      <c r="E47" s="4"/>
      <c r="F47" s="4" t="s">
        <v>5</v>
      </c>
      <c r="G47" s="4" t="s">
        <v>1984</v>
      </c>
      <c r="H47" s="4"/>
      <c r="I47" s="4" t="s">
        <v>205</v>
      </c>
      <c r="J47" s="4" t="s">
        <v>1984</v>
      </c>
      <c r="K47" s="4"/>
      <c r="L47" s="4" t="s">
        <v>206</v>
      </c>
      <c r="M47" s="4" t="s">
        <v>1984</v>
      </c>
      <c r="N47" s="4"/>
      <c r="O47" s="7" t="s">
        <v>207</v>
      </c>
      <c r="P47" s="7" t="s">
        <v>1984</v>
      </c>
      <c r="Q47" s="4"/>
      <c r="R47" s="7" t="s">
        <v>208</v>
      </c>
      <c r="S47" s="7" t="s">
        <v>1984</v>
      </c>
      <c r="T47" s="4"/>
      <c r="U47" s="4" t="s">
        <v>616</v>
      </c>
      <c r="V47" s="4" t="s">
        <v>1984</v>
      </c>
      <c r="W47" s="4"/>
      <c r="X47" s="4" t="s">
        <v>602</v>
      </c>
      <c r="Y47" s="4" t="s">
        <v>1984</v>
      </c>
      <c r="Z47" s="4"/>
      <c r="AA47" s="4" t="s">
        <v>606</v>
      </c>
      <c r="AB47" s="4" t="s">
        <v>1984</v>
      </c>
      <c r="AC47" s="4"/>
      <c r="AD47" s="4" t="s">
        <v>1269</v>
      </c>
      <c r="AE47" s="4" t="s">
        <v>1984</v>
      </c>
      <c r="AF47" s="4"/>
      <c r="AG47" s="4" t="s">
        <v>606</v>
      </c>
      <c r="AH47" s="4" t="s">
        <v>1984</v>
      </c>
      <c r="AI47" s="4"/>
      <c r="AJ47" s="4" t="s">
        <v>625</v>
      </c>
      <c r="AK47" s="4" t="s">
        <v>1984</v>
      </c>
      <c r="AL47" s="4"/>
      <c r="AM47" s="4" t="s">
        <v>616</v>
      </c>
      <c r="AN47" s="4" t="s">
        <v>1984</v>
      </c>
      <c r="AO47" s="4"/>
      <c r="AP47" s="4" t="s">
        <v>616</v>
      </c>
      <c r="AQ47" s="4" t="s">
        <v>1984</v>
      </c>
      <c r="AR47" s="4"/>
      <c r="AS47" s="4" t="s">
        <v>616</v>
      </c>
      <c r="AT47" s="4" t="s">
        <v>1984</v>
      </c>
      <c r="AU47" s="4"/>
      <c r="AV47" s="7" t="s">
        <v>805</v>
      </c>
      <c r="AW47" s="7" t="s">
        <v>1984</v>
      </c>
      <c r="AX47" s="4"/>
      <c r="AY47" s="4" t="s">
        <v>606</v>
      </c>
      <c r="AZ47" s="4" t="s">
        <v>1984</v>
      </c>
      <c r="BA47" s="4"/>
      <c r="BB47" s="4" t="s">
        <v>616</v>
      </c>
      <c r="BC47" s="4" t="s">
        <v>1984</v>
      </c>
      <c r="BD47" s="4"/>
      <c r="BE47" s="4" t="s">
        <v>625</v>
      </c>
      <c r="BF47" s="4" t="s">
        <v>1984</v>
      </c>
      <c r="BG47" s="4"/>
      <c r="BH47" s="7" t="s">
        <v>477</v>
      </c>
      <c r="BI47" s="7" t="s">
        <v>1984</v>
      </c>
      <c r="BJ47" s="4"/>
      <c r="BK47" s="4" t="s">
        <v>2153</v>
      </c>
      <c r="BL47" s="4" t="s">
        <v>1984</v>
      </c>
      <c r="BN47" s="4" t="s">
        <v>2203</v>
      </c>
      <c r="BO47" s="4" t="s">
        <v>1984</v>
      </c>
      <c r="BQ47" s="7" t="s">
        <v>805</v>
      </c>
      <c r="BR47" s="4" t="s">
        <v>1984</v>
      </c>
      <c r="BT47" s="7" t="s">
        <v>805</v>
      </c>
      <c r="BU47" s="4" t="s">
        <v>1984</v>
      </c>
      <c r="BW47" s="63" t="s">
        <v>2583</v>
      </c>
      <c r="BX47" s="64" t="s">
        <v>2629</v>
      </c>
      <c r="BZ47" s="66" t="s">
        <v>2655</v>
      </c>
      <c r="CA47" s="68" t="s">
        <v>2671</v>
      </c>
      <c r="CC47" s="72" t="s">
        <v>2655</v>
      </c>
      <c r="CD47" s="74" t="s">
        <v>2671</v>
      </c>
    </row>
    <row r="48" spans="1:82" ht="48" customHeight="1" x14ac:dyDescent="0.35">
      <c r="A48" s="6" t="s">
        <v>2572</v>
      </c>
      <c r="B48" s="47" t="s">
        <v>1984</v>
      </c>
      <c r="C48" s="4" t="s">
        <v>209</v>
      </c>
      <c r="D48" s="4" t="s">
        <v>1984</v>
      </c>
      <c r="E48" s="4"/>
      <c r="F48" s="4" t="s">
        <v>209</v>
      </c>
      <c r="G48" s="4" t="s">
        <v>1984</v>
      </c>
      <c r="H48" s="4"/>
      <c r="I48" s="4" t="s">
        <v>210</v>
      </c>
      <c r="J48" s="4" t="s">
        <v>1984</v>
      </c>
      <c r="K48" s="4"/>
      <c r="L48" s="4" t="s">
        <v>211</v>
      </c>
      <c r="M48" s="4" t="s">
        <v>1984</v>
      </c>
      <c r="N48" s="4"/>
      <c r="O48" s="7" t="s">
        <v>826</v>
      </c>
      <c r="P48" s="7" t="s">
        <v>1984</v>
      </c>
      <c r="Q48" s="4"/>
      <c r="R48" s="7" t="s">
        <v>212</v>
      </c>
      <c r="S48" s="7" t="s">
        <v>1984</v>
      </c>
      <c r="T48" s="4"/>
      <c r="U48" s="4" t="s">
        <v>1875</v>
      </c>
      <c r="V48" s="4" t="s">
        <v>1984</v>
      </c>
      <c r="W48" s="4"/>
      <c r="X48" s="4" t="s">
        <v>602</v>
      </c>
      <c r="Y48" s="4" t="s">
        <v>1984</v>
      </c>
      <c r="Z48" s="4"/>
      <c r="AA48" s="4" t="s">
        <v>1221</v>
      </c>
      <c r="AB48" s="4" t="s">
        <v>1984</v>
      </c>
      <c r="AC48" s="4"/>
      <c r="AD48" s="4" t="s">
        <v>1270</v>
      </c>
      <c r="AE48" s="4" t="s">
        <v>1984</v>
      </c>
      <c r="AF48" s="4"/>
      <c r="AG48" s="4" t="s">
        <v>1314</v>
      </c>
      <c r="AH48" s="4" t="s">
        <v>1984</v>
      </c>
      <c r="AI48" s="4"/>
      <c r="AJ48" s="4" t="s">
        <v>1221</v>
      </c>
      <c r="AK48" s="4" t="s">
        <v>1984</v>
      </c>
      <c r="AL48" s="4"/>
      <c r="AM48" s="4" t="s">
        <v>625</v>
      </c>
      <c r="AN48" s="4" t="s">
        <v>1984</v>
      </c>
      <c r="AO48" s="4"/>
      <c r="AP48" s="4" t="s">
        <v>697</v>
      </c>
      <c r="AQ48" s="4" t="s">
        <v>1984</v>
      </c>
      <c r="AR48" s="4"/>
      <c r="AS48" s="4" t="s">
        <v>616</v>
      </c>
      <c r="AT48" s="4" t="s">
        <v>1984</v>
      </c>
      <c r="AU48" s="4"/>
      <c r="AV48" s="7" t="s">
        <v>1523</v>
      </c>
      <c r="AW48" s="7" t="s">
        <v>1984</v>
      </c>
      <c r="AX48" s="4"/>
      <c r="AY48" s="4" t="s">
        <v>606</v>
      </c>
      <c r="AZ48" s="4" t="s">
        <v>1984</v>
      </c>
      <c r="BA48" s="4"/>
      <c r="BB48" s="4" t="s">
        <v>625</v>
      </c>
      <c r="BC48" s="4" t="s">
        <v>1984</v>
      </c>
      <c r="BD48" s="4"/>
      <c r="BE48" s="4" t="s">
        <v>625</v>
      </c>
      <c r="BF48" s="4" t="s">
        <v>1984</v>
      </c>
      <c r="BG48" s="4"/>
      <c r="BH48" s="7" t="s">
        <v>478</v>
      </c>
      <c r="BI48" s="7" t="s">
        <v>1984</v>
      </c>
      <c r="BJ48" s="4"/>
      <c r="BK48" s="4" t="s">
        <v>1875</v>
      </c>
      <c r="BL48" s="4" t="s">
        <v>1984</v>
      </c>
      <c r="BN48" s="4" t="s">
        <v>210</v>
      </c>
      <c r="BO48" s="4" t="s">
        <v>1984</v>
      </c>
      <c r="BQ48" s="7" t="s">
        <v>805</v>
      </c>
      <c r="BR48" s="4" t="s">
        <v>1984</v>
      </c>
      <c r="BT48" s="7" t="s">
        <v>805</v>
      </c>
      <c r="BU48" s="4" t="s">
        <v>1984</v>
      </c>
      <c r="BW48" s="63" t="s">
        <v>2606</v>
      </c>
      <c r="BX48" s="64" t="s">
        <v>2629</v>
      </c>
      <c r="BZ48" s="67" t="s">
        <v>2656</v>
      </c>
      <c r="CA48" s="68" t="s">
        <v>2671</v>
      </c>
      <c r="CC48" s="72" t="s">
        <v>2655</v>
      </c>
      <c r="CD48" s="74" t="s">
        <v>2671</v>
      </c>
    </row>
    <row r="49" spans="1:82" ht="116" x14ac:dyDescent="0.35">
      <c r="A49" s="6" t="s">
        <v>2573</v>
      </c>
      <c r="B49" s="47" t="s">
        <v>1997</v>
      </c>
      <c r="C49" s="4" t="s">
        <v>213</v>
      </c>
      <c r="D49" s="4" t="s">
        <v>1984</v>
      </c>
      <c r="F49" s="4" t="s">
        <v>214</v>
      </c>
      <c r="G49" s="4" t="s">
        <v>1984</v>
      </c>
      <c r="I49" s="4" t="s">
        <v>215</v>
      </c>
      <c r="J49" s="4" t="s">
        <v>2010</v>
      </c>
      <c r="L49" s="4" t="s">
        <v>775</v>
      </c>
      <c r="M49" s="4" t="s">
        <v>2010</v>
      </c>
      <c r="O49" s="7" t="s">
        <v>827</v>
      </c>
      <c r="P49" s="7" t="s">
        <v>2010</v>
      </c>
      <c r="R49" s="7" t="s">
        <v>863</v>
      </c>
      <c r="S49" s="7" t="s">
        <v>1984</v>
      </c>
      <c r="U49" s="4" t="s">
        <v>1877</v>
      </c>
      <c r="V49" s="4" t="s">
        <v>2010</v>
      </c>
      <c r="X49" s="4" t="s">
        <v>1876</v>
      </c>
      <c r="Y49" s="4" t="s">
        <v>2010</v>
      </c>
      <c r="AA49" s="4" t="s">
        <v>1222</v>
      </c>
      <c r="AB49" s="4" t="s">
        <v>2010</v>
      </c>
      <c r="AD49" s="4" t="s">
        <v>1271</v>
      </c>
      <c r="AE49" s="4" t="s">
        <v>2581</v>
      </c>
      <c r="AG49" s="4" t="s">
        <v>1315</v>
      </c>
      <c r="AH49" s="4" t="s">
        <v>2010</v>
      </c>
      <c r="AJ49" s="10" t="s">
        <v>1827</v>
      </c>
      <c r="AK49" s="4" t="s">
        <v>2010</v>
      </c>
      <c r="AM49" s="4" t="s">
        <v>1360</v>
      </c>
      <c r="AN49" s="4" t="s">
        <v>2010</v>
      </c>
      <c r="AP49" s="4" t="s">
        <v>698</v>
      </c>
      <c r="AQ49" s="4" t="s">
        <v>2010</v>
      </c>
      <c r="AS49" s="4" t="s">
        <v>1360</v>
      </c>
      <c r="AT49" s="4" t="s">
        <v>2010</v>
      </c>
      <c r="AV49" s="7" t="s">
        <v>1524</v>
      </c>
      <c r="AW49" s="7" t="s">
        <v>2010</v>
      </c>
      <c r="AY49" s="4" t="s">
        <v>1360</v>
      </c>
      <c r="AZ49" s="4" t="s">
        <v>2010</v>
      </c>
      <c r="BB49" s="4" t="s">
        <v>1360</v>
      </c>
      <c r="BC49" s="4" t="s">
        <v>2010</v>
      </c>
      <c r="BE49" s="4" t="s">
        <v>1567</v>
      </c>
      <c r="BF49" s="4" t="s">
        <v>2010</v>
      </c>
      <c r="BH49" s="7" t="s">
        <v>1609</v>
      </c>
      <c r="BI49" s="7" t="s">
        <v>1984</v>
      </c>
      <c r="BK49" s="4" t="s">
        <v>2154</v>
      </c>
      <c r="BL49" s="4" t="s">
        <v>2010</v>
      </c>
      <c r="BN49" s="4" t="s">
        <v>2204</v>
      </c>
      <c r="BO49" s="4" t="s">
        <v>2010</v>
      </c>
      <c r="BQ49" s="7" t="s">
        <v>2419</v>
      </c>
      <c r="BR49" s="4" t="s">
        <v>2010</v>
      </c>
      <c r="BT49" s="7" t="s">
        <v>2461</v>
      </c>
      <c r="BU49" s="4" t="s">
        <v>2010</v>
      </c>
      <c r="BW49" s="59" t="s">
        <v>2607</v>
      </c>
      <c r="BX49" s="64" t="s">
        <v>2629</v>
      </c>
      <c r="BZ49" s="67" t="s">
        <v>2650</v>
      </c>
      <c r="CA49" s="68" t="s">
        <v>2628</v>
      </c>
      <c r="CC49" s="73" t="s">
        <v>2695</v>
      </c>
      <c r="CD49" s="74" t="s">
        <v>2671</v>
      </c>
    </row>
    <row r="50" spans="1:82" ht="101.5" x14ac:dyDescent="0.35">
      <c r="A50" s="6" t="s">
        <v>2574</v>
      </c>
      <c r="B50" s="47" t="s">
        <v>1998</v>
      </c>
      <c r="C50" s="4" t="s">
        <v>216</v>
      </c>
      <c r="D50" s="4" t="s">
        <v>1984</v>
      </c>
      <c r="F50" s="4" t="s">
        <v>794</v>
      </c>
      <c r="G50" s="4" t="s">
        <v>2010</v>
      </c>
      <c r="I50" s="4" t="s">
        <v>217</v>
      </c>
      <c r="J50" s="4" t="s">
        <v>2010</v>
      </c>
      <c r="L50" s="4" t="s">
        <v>218</v>
      </c>
      <c r="M50" s="4" t="s">
        <v>2010</v>
      </c>
      <c r="O50" s="7" t="s">
        <v>699</v>
      </c>
      <c r="P50" s="7" t="s">
        <v>2010</v>
      </c>
      <c r="R50" s="7" t="s">
        <v>219</v>
      </c>
      <c r="S50" s="7" t="s">
        <v>1984</v>
      </c>
      <c r="U50" s="4" t="s">
        <v>1878</v>
      </c>
      <c r="V50" s="4" t="s">
        <v>2010</v>
      </c>
      <c r="X50" s="4" t="s">
        <v>220</v>
      </c>
      <c r="Y50" s="4" t="s">
        <v>2010</v>
      </c>
      <c r="AA50" s="4" t="s">
        <v>1223</v>
      </c>
      <c r="AB50" s="4" t="s">
        <v>2010</v>
      </c>
      <c r="AD50" s="4" t="s">
        <v>1272</v>
      </c>
      <c r="AE50" s="4" t="s">
        <v>2581</v>
      </c>
      <c r="AG50" s="4" t="s">
        <v>1316</v>
      </c>
      <c r="AH50" s="4" t="s">
        <v>2010</v>
      </c>
      <c r="AJ50" s="10" t="s">
        <v>1828</v>
      </c>
      <c r="AK50" s="4" t="s">
        <v>2010</v>
      </c>
      <c r="AM50" s="4" t="s">
        <v>1361</v>
      </c>
      <c r="AN50" s="4" t="s">
        <v>2010</v>
      </c>
      <c r="AP50" s="4" t="s">
        <v>699</v>
      </c>
      <c r="AQ50" s="4" t="s">
        <v>2010</v>
      </c>
      <c r="AS50" s="4" t="s">
        <v>699</v>
      </c>
      <c r="AT50" s="4" t="s">
        <v>2010</v>
      </c>
      <c r="AV50" s="7" t="s">
        <v>332</v>
      </c>
      <c r="AW50" s="7" t="s">
        <v>2010</v>
      </c>
      <c r="AY50" s="4" t="s">
        <v>1082</v>
      </c>
      <c r="AZ50" s="4" t="s">
        <v>2010</v>
      </c>
      <c r="BB50" s="4" t="s">
        <v>25</v>
      </c>
      <c r="BC50" s="4" t="s">
        <v>2010</v>
      </c>
      <c r="BE50" s="4" t="s">
        <v>1568</v>
      </c>
      <c r="BF50" s="4" t="s">
        <v>2010</v>
      </c>
      <c r="BH50" s="7" t="s">
        <v>1610</v>
      </c>
      <c r="BI50" s="7" t="s">
        <v>1984</v>
      </c>
      <c r="BK50" s="4" t="s">
        <v>699</v>
      </c>
      <c r="BL50" s="4" t="s">
        <v>2010</v>
      </c>
      <c r="BN50" s="4" t="s">
        <v>699</v>
      </c>
      <c r="BO50" s="4" t="s">
        <v>2010</v>
      </c>
      <c r="BQ50" s="7" t="s">
        <v>2299</v>
      </c>
      <c r="BR50" s="4" t="s">
        <v>2010</v>
      </c>
      <c r="BT50" s="7" t="s">
        <v>2299</v>
      </c>
      <c r="BU50" s="4" t="s">
        <v>2010</v>
      </c>
      <c r="BW50" s="59" t="s">
        <v>2586</v>
      </c>
      <c r="BX50" s="64" t="s">
        <v>2629</v>
      </c>
      <c r="BZ50" s="67" t="s">
        <v>2657</v>
      </c>
      <c r="CA50" s="68" t="s">
        <v>2628</v>
      </c>
      <c r="CC50" s="71"/>
      <c r="CD50" s="74" t="s">
        <v>2628</v>
      </c>
    </row>
    <row r="51" spans="1:82" ht="58" x14ac:dyDescent="0.35">
      <c r="A51" s="6" t="s">
        <v>2575</v>
      </c>
      <c r="B51" s="47" t="s">
        <v>1999</v>
      </c>
      <c r="C51" s="4" t="s">
        <v>221</v>
      </c>
      <c r="D51" s="4" t="s">
        <v>2010</v>
      </c>
      <c r="F51" s="4" t="s">
        <v>221</v>
      </c>
      <c r="G51" s="4" t="s">
        <v>2010</v>
      </c>
      <c r="I51" s="4" t="s">
        <v>222</v>
      </c>
      <c r="J51" s="4" t="s">
        <v>2010</v>
      </c>
      <c r="L51" s="4" t="s">
        <v>223</v>
      </c>
      <c r="M51" s="4" t="s">
        <v>1984</v>
      </c>
      <c r="O51" s="7" t="s">
        <v>828</v>
      </c>
      <c r="P51" s="7" t="s">
        <v>2010</v>
      </c>
      <c r="R51" s="7" t="s">
        <v>91</v>
      </c>
      <c r="S51" s="7" t="s">
        <v>1984</v>
      </c>
      <c r="U51" s="4" t="s">
        <v>1879</v>
      </c>
      <c r="V51" s="4" t="s">
        <v>1984</v>
      </c>
      <c r="X51" s="4" t="s">
        <v>623</v>
      </c>
      <c r="Y51" s="4" t="s">
        <v>1984</v>
      </c>
      <c r="AA51" s="4" t="s">
        <v>630</v>
      </c>
      <c r="AB51" s="4" t="s">
        <v>2010</v>
      </c>
      <c r="AD51" s="4" t="s">
        <v>1273</v>
      </c>
      <c r="AE51" s="4" t="s">
        <v>1984</v>
      </c>
      <c r="AG51" s="4" t="s">
        <v>630</v>
      </c>
      <c r="AH51" s="4" t="s">
        <v>1984</v>
      </c>
      <c r="AJ51" s="10" t="s">
        <v>1829</v>
      </c>
      <c r="AK51" s="4" t="s">
        <v>1984</v>
      </c>
      <c r="AM51" s="4" t="s">
        <v>1362</v>
      </c>
      <c r="AN51" s="4" t="s">
        <v>2010</v>
      </c>
      <c r="AP51" s="4" t="s">
        <v>700</v>
      </c>
      <c r="AQ51" s="4" t="s">
        <v>1984</v>
      </c>
      <c r="AS51" s="4" t="s">
        <v>1482</v>
      </c>
      <c r="AT51" s="4" t="s">
        <v>1984</v>
      </c>
      <c r="AV51" s="7" t="s">
        <v>1525</v>
      </c>
      <c r="AW51" s="7" t="s">
        <v>1984</v>
      </c>
      <c r="AY51" s="4" t="s">
        <v>630</v>
      </c>
      <c r="AZ51" s="4" t="s">
        <v>1984</v>
      </c>
      <c r="BB51" s="4" t="s">
        <v>1442</v>
      </c>
      <c r="BC51" s="4" t="s">
        <v>2010</v>
      </c>
      <c r="BE51" s="4" t="s">
        <v>980</v>
      </c>
      <c r="BF51" s="4" t="s">
        <v>1984</v>
      </c>
      <c r="BH51" s="7" t="s">
        <v>1611</v>
      </c>
      <c r="BI51" s="7" t="s">
        <v>1984</v>
      </c>
      <c r="BK51" s="4" t="s">
        <v>2155</v>
      </c>
      <c r="BL51" s="4" t="s">
        <v>1984</v>
      </c>
      <c r="BN51" s="4" t="s">
        <v>2205</v>
      </c>
      <c r="BO51" s="4" t="s">
        <v>1984</v>
      </c>
      <c r="BQ51" s="7" t="s">
        <v>630</v>
      </c>
      <c r="BR51" s="4" t="s">
        <v>1984</v>
      </c>
      <c r="BT51" s="7" t="s">
        <v>2462</v>
      </c>
      <c r="BU51" s="4" t="s">
        <v>2010</v>
      </c>
      <c r="BW51" s="61" t="s">
        <v>2608</v>
      </c>
      <c r="BX51" s="64" t="s">
        <v>2629</v>
      </c>
      <c r="BZ51" s="67" t="s">
        <v>2658</v>
      </c>
      <c r="CA51" s="68" t="s">
        <v>2628</v>
      </c>
      <c r="CC51" s="73" t="s">
        <v>2658</v>
      </c>
      <c r="CD51" s="74" t="s">
        <v>2628</v>
      </c>
    </row>
    <row r="52" spans="1:82" ht="43.5" x14ac:dyDescent="0.35">
      <c r="A52" s="6" t="s">
        <v>2521</v>
      </c>
      <c r="B52" s="47" t="s">
        <v>1984</v>
      </c>
      <c r="C52" s="4" t="s">
        <v>635</v>
      </c>
      <c r="D52" s="4" t="s">
        <v>1984</v>
      </c>
      <c r="F52" s="4" t="s">
        <v>795</v>
      </c>
      <c r="G52" s="4" t="s">
        <v>1984</v>
      </c>
      <c r="I52" s="4" t="s">
        <v>224</v>
      </c>
      <c r="J52" s="4" t="s">
        <v>1984</v>
      </c>
      <c r="L52" s="4" t="s">
        <v>776</v>
      </c>
      <c r="M52" s="4" t="s">
        <v>1984</v>
      </c>
      <c r="O52" s="7" t="s">
        <v>829</v>
      </c>
      <c r="P52" s="7" t="s">
        <v>1984</v>
      </c>
      <c r="R52" s="7" t="s">
        <v>225</v>
      </c>
      <c r="S52" s="7" t="s">
        <v>1984</v>
      </c>
      <c r="U52" s="4" t="s">
        <v>1880</v>
      </c>
      <c r="V52" s="4" t="s">
        <v>1984</v>
      </c>
      <c r="X52" s="4" t="s">
        <v>226</v>
      </c>
      <c r="Y52" s="4" t="s">
        <v>1984</v>
      </c>
      <c r="AA52" s="7" t="s">
        <v>795</v>
      </c>
      <c r="AB52" s="4" t="s">
        <v>1984</v>
      </c>
      <c r="AD52" s="4" t="s">
        <v>1274</v>
      </c>
      <c r="AE52" s="4" t="s">
        <v>1984</v>
      </c>
      <c r="AG52" s="4" t="s">
        <v>1317</v>
      </c>
      <c r="AH52" s="4" t="s">
        <v>1984</v>
      </c>
      <c r="AJ52" s="10" t="s">
        <v>1830</v>
      </c>
      <c r="AK52" s="4" t="s">
        <v>1984</v>
      </c>
      <c r="AM52" s="4" t="s">
        <v>1363</v>
      </c>
      <c r="AN52" s="4" t="s">
        <v>1984</v>
      </c>
      <c r="AP52" s="4" t="s">
        <v>635</v>
      </c>
      <c r="AQ52" s="4" t="s">
        <v>1984</v>
      </c>
      <c r="AS52" s="4" t="s">
        <v>729</v>
      </c>
      <c r="AT52" s="4" t="s">
        <v>1984</v>
      </c>
      <c r="AV52" s="7" t="s">
        <v>1526</v>
      </c>
      <c r="AW52" s="7" t="s">
        <v>1984</v>
      </c>
      <c r="AY52" s="4" t="s">
        <v>1402</v>
      </c>
      <c r="AZ52" s="4" t="s">
        <v>1984</v>
      </c>
      <c r="BB52" s="4" t="s">
        <v>1443</v>
      </c>
      <c r="BC52" s="4" t="s">
        <v>1984</v>
      </c>
      <c r="BE52" s="4" t="s">
        <v>894</v>
      </c>
      <c r="BF52" s="4" t="s">
        <v>1984</v>
      </c>
      <c r="BH52" s="7" t="s">
        <v>1612</v>
      </c>
      <c r="BI52" s="7" t="s">
        <v>1984</v>
      </c>
      <c r="BK52" s="4" t="s">
        <v>2156</v>
      </c>
      <c r="BL52" s="4" t="s">
        <v>1984</v>
      </c>
      <c r="BN52" s="4" t="s">
        <v>829</v>
      </c>
      <c r="BO52" s="4" t="s">
        <v>1984</v>
      </c>
      <c r="BQ52" s="7" t="s">
        <v>795</v>
      </c>
      <c r="BR52" s="4" t="s">
        <v>1984</v>
      </c>
      <c r="BT52" s="7" t="s">
        <v>795</v>
      </c>
      <c r="BU52" s="4" t="s">
        <v>1984</v>
      </c>
      <c r="BW52" s="61" t="s">
        <v>2609</v>
      </c>
      <c r="BX52" s="64" t="s">
        <v>2629</v>
      </c>
      <c r="BZ52" s="67" t="s">
        <v>2659</v>
      </c>
      <c r="CA52" s="68" t="s">
        <v>2671</v>
      </c>
      <c r="CC52" s="71"/>
      <c r="CD52" s="74" t="s">
        <v>2671</v>
      </c>
    </row>
    <row r="53" spans="1:82" ht="87" x14ac:dyDescent="0.35">
      <c r="A53" s="6" t="s">
        <v>2580</v>
      </c>
      <c r="B53" s="47" t="s">
        <v>2000</v>
      </c>
      <c r="C53" s="4" t="s">
        <v>227</v>
      </c>
      <c r="D53" s="4" t="s">
        <v>2010</v>
      </c>
      <c r="F53" s="4" t="s">
        <v>228</v>
      </c>
      <c r="G53" s="4" t="s">
        <v>2010</v>
      </c>
      <c r="I53" s="4" t="s">
        <v>229</v>
      </c>
      <c r="J53" s="4" t="s">
        <v>2010</v>
      </c>
      <c r="L53" s="4" t="s">
        <v>777</v>
      </c>
      <c r="M53" s="4" t="s">
        <v>2010</v>
      </c>
      <c r="O53" s="7" t="s">
        <v>230</v>
      </c>
      <c r="P53" s="7" t="s">
        <v>2010</v>
      </c>
      <c r="R53" s="7" t="s">
        <v>231</v>
      </c>
      <c r="S53" s="7" t="s">
        <v>2010</v>
      </c>
      <c r="U53" s="4" t="s">
        <v>1881</v>
      </c>
      <c r="V53" s="4" t="s">
        <v>2010</v>
      </c>
      <c r="X53" s="4" t="s">
        <v>232</v>
      </c>
      <c r="Y53" s="4" t="s">
        <v>2010</v>
      </c>
      <c r="AA53" s="7" t="s">
        <v>1224</v>
      </c>
      <c r="AB53" s="4" t="s">
        <v>2010</v>
      </c>
      <c r="AD53" s="4" t="s">
        <v>1275</v>
      </c>
      <c r="AE53" s="4" t="s">
        <v>2581</v>
      </c>
      <c r="AG53" s="4" t="s">
        <v>1318</v>
      </c>
      <c r="AH53" s="4" t="s">
        <v>2010</v>
      </c>
      <c r="AJ53" s="10" t="s">
        <v>1831</v>
      </c>
      <c r="AK53" s="4" t="s">
        <v>2010</v>
      </c>
      <c r="AM53" s="4" t="s">
        <v>1364</v>
      </c>
      <c r="AN53" s="4" t="s">
        <v>2010</v>
      </c>
      <c r="AP53" s="4" t="s">
        <v>616</v>
      </c>
      <c r="AQ53" s="4" t="s">
        <v>2010</v>
      </c>
      <c r="AS53" s="4" t="s">
        <v>1483</v>
      </c>
      <c r="AT53" s="4" t="s">
        <v>2010</v>
      </c>
      <c r="AV53" s="7" t="s">
        <v>1527</v>
      </c>
      <c r="AW53" s="7" t="s">
        <v>2010</v>
      </c>
      <c r="AY53" s="4" t="s">
        <v>1403</v>
      </c>
      <c r="AZ53" s="4" t="s">
        <v>2010</v>
      </c>
      <c r="BB53" s="4" t="s">
        <v>1364</v>
      </c>
      <c r="BC53" s="4" t="s">
        <v>2010</v>
      </c>
      <c r="BE53" s="4" t="s">
        <v>1569</v>
      </c>
      <c r="BF53" s="4" t="s">
        <v>2010</v>
      </c>
      <c r="BH53" s="7" t="s">
        <v>479</v>
      </c>
      <c r="BI53" s="7" t="s">
        <v>2010</v>
      </c>
      <c r="BK53" s="4" t="s">
        <v>2157</v>
      </c>
      <c r="BL53" s="4" t="s">
        <v>2010</v>
      </c>
      <c r="BN53" s="4" t="s">
        <v>2206</v>
      </c>
      <c r="BO53" s="4" t="s">
        <v>1984</v>
      </c>
      <c r="BQ53" s="7" t="s">
        <v>805</v>
      </c>
      <c r="BR53" s="4" t="s">
        <v>2010</v>
      </c>
      <c r="BT53" s="7" t="s">
        <v>2463</v>
      </c>
      <c r="BU53" s="4" t="s">
        <v>2010</v>
      </c>
      <c r="BW53" s="62" t="s">
        <v>2610</v>
      </c>
      <c r="BX53" s="64" t="s">
        <v>2629</v>
      </c>
      <c r="BZ53" s="67" t="s">
        <v>2660</v>
      </c>
      <c r="CA53" s="68" t="s">
        <v>2628</v>
      </c>
      <c r="CC53" s="72" t="s">
        <v>2696</v>
      </c>
      <c r="CD53" s="74" t="s">
        <v>2628</v>
      </c>
    </row>
    <row r="54" spans="1:82" ht="58" x14ac:dyDescent="0.35">
      <c r="A54" s="6" t="s">
        <v>2523</v>
      </c>
      <c r="B54" s="47" t="s">
        <v>2001</v>
      </c>
      <c r="C54" s="4" t="s">
        <v>233</v>
      </c>
      <c r="D54" s="4" t="s">
        <v>2010</v>
      </c>
      <c r="F54" s="4" t="s">
        <v>234</v>
      </c>
      <c r="G54" s="4" t="s">
        <v>2010</v>
      </c>
      <c r="I54" s="4" t="s">
        <v>235</v>
      </c>
      <c r="J54" s="4" t="s">
        <v>2010</v>
      </c>
      <c r="L54" s="4" t="s">
        <v>778</v>
      </c>
      <c r="M54" s="4" t="s">
        <v>2010</v>
      </c>
      <c r="O54" s="7" t="s">
        <v>830</v>
      </c>
      <c r="P54" s="7" t="s">
        <v>2010</v>
      </c>
      <c r="R54" s="7" t="s">
        <v>236</v>
      </c>
      <c r="S54" s="7" t="s">
        <v>2010</v>
      </c>
      <c r="U54" s="4" t="s">
        <v>1882</v>
      </c>
      <c r="V54" s="4" t="s">
        <v>1984</v>
      </c>
      <c r="X54" s="4" t="s">
        <v>237</v>
      </c>
      <c r="Y54" s="4" t="s">
        <v>2010</v>
      </c>
      <c r="AA54" s="4" t="s">
        <v>1225</v>
      </c>
      <c r="AB54" s="4" t="s">
        <v>2010</v>
      </c>
      <c r="AD54" s="4" t="s">
        <v>1276</v>
      </c>
      <c r="AE54" s="4" t="s">
        <v>2581</v>
      </c>
      <c r="AG54" s="4" t="s">
        <v>1319</v>
      </c>
      <c r="AH54" s="4" t="s">
        <v>2010</v>
      </c>
      <c r="AJ54" s="10" t="s">
        <v>1832</v>
      </c>
      <c r="AK54" s="4" t="s">
        <v>2010</v>
      </c>
      <c r="AM54" s="4" t="s">
        <v>1365</v>
      </c>
      <c r="AN54" s="4" t="s">
        <v>2010</v>
      </c>
      <c r="AP54" s="4" t="s">
        <v>701</v>
      </c>
      <c r="AQ54" s="4" t="s">
        <v>2010</v>
      </c>
      <c r="AS54" s="4" t="s">
        <v>1484</v>
      </c>
      <c r="AT54" s="4" t="s">
        <v>2010</v>
      </c>
      <c r="AV54" s="7" t="s">
        <v>1528</v>
      </c>
      <c r="AW54" s="7" t="s">
        <v>2010</v>
      </c>
      <c r="AY54" s="4" t="s">
        <v>1404</v>
      </c>
      <c r="AZ54" s="4" t="s">
        <v>1984</v>
      </c>
      <c r="BB54" s="4" t="s">
        <v>1444</v>
      </c>
      <c r="BC54" s="4" t="s">
        <v>2010</v>
      </c>
      <c r="BE54" s="4" t="s">
        <v>1570</v>
      </c>
      <c r="BF54" s="4" t="s">
        <v>2010</v>
      </c>
      <c r="BH54" s="7" t="s">
        <v>1613</v>
      </c>
      <c r="BI54" s="7" t="s">
        <v>2010</v>
      </c>
      <c r="BK54" s="4" t="s">
        <v>2158</v>
      </c>
      <c r="BL54" s="4" t="s">
        <v>2010</v>
      </c>
      <c r="BN54" s="4" t="s">
        <v>2207</v>
      </c>
      <c r="BO54" s="4" t="s">
        <v>2010</v>
      </c>
      <c r="BQ54" s="7" t="s">
        <v>2300</v>
      </c>
      <c r="BR54" s="4" t="s">
        <v>2010</v>
      </c>
      <c r="BT54" s="7" t="s">
        <v>630</v>
      </c>
      <c r="BU54" s="4" t="s">
        <v>2010</v>
      </c>
      <c r="BW54" s="62" t="s">
        <v>2611</v>
      </c>
      <c r="BX54" s="64" t="s">
        <v>2629</v>
      </c>
      <c r="BZ54" s="66" t="s">
        <v>2661</v>
      </c>
      <c r="CA54" s="68" t="s">
        <v>2628</v>
      </c>
      <c r="CC54" s="72" t="s">
        <v>2697</v>
      </c>
      <c r="CD54" s="74" t="s">
        <v>2628</v>
      </c>
    </row>
    <row r="55" spans="1:82" ht="116" x14ac:dyDescent="0.35">
      <c r="A55" s="6" t="s">
        <v>2524</v>
      </c>
      <c r="B55" s="47" t="s">
        <v>2002</v>
      </c>
      <c r="C55" s="4" t="s">
        <v>238</v>
      </c>
      <c r="D55" s="4" t="s">
        <v>1984</v>
      </c>
      <c r="F55" s="4" t="s">
        <v>239</v>
      </c>
      <c r="G55" s="4" t="s">
        <v>2010</v>
      </c>
      <c r="I55" s="4" t="s">
        <v>240</v>
      </c>
      <c r="J55" s="4" t="s">
        <v>2010</v>
      </c>
      <c r="L55" s="4" t="s">
        <v>779</v>
      </c>
      <c r="M55" s="4" t="s">
        <v>2010</v>
      </c>
      <c r="O55" s="7" t="s">
        <v>831</v>
      </c>
      <c r="P55" s="7" t="s">
        <v>2010</v>
      </c>
      <c r="R55" s="7" t="s">
        <v>837</v>
      </c>
      <c r="S55" s="7" t="s">
        <v>1984</v>
      </c>
      <c r="U55" s="4" t="s">
        <v>1883</v>
      </c>
      <c r="V55" s="4" t="s">
        <v>2010</v>
      </c>
      <c r="X55" s="4" t="s">
        <v>241</v>
      </c>
      <c r="Y55" s="4" t="s">
        <v>2010</v>
      </c>
      <c r="AA55" s="4" t="s">
        <v>1226</v>
      </c>
      <c r="AB55" s="4" t="s">
        <v>1984</v>
      </c>
      <c r="AD55" s="4" t="s">
        <v>1277</v>
      </c>
      <c r="AE55" s="4" t="s">
        <v>1984</v>
      </c>
      <c r="AG55" s="4" t="s">
        <v>1320</v>
      </c>
      <c r="AH55" s="4" t="s">
        <v>2010</v>
      </c>
      <c r="AJ55" s="10" t="s">
        <v>1833</v>
      </c>
      <c r="AK55" s="4" t="s">
        <v>1984</v>
      </c>
      <c r="AM55" s="4" t="s">
        <v>1366</v>
      </c>
      <c r="AN55" s="4" t="s">
        <v>2010</v>
      </c>
      <c r="AP55" s="4" t="s">
        <v>709</v>
      </c>
      <c r="AQ55" s="4" t="s">
        <v>2010</v>
      </c>
      <c r="AS55" s="4" t="s">
        <v>1485</v>
      </c>
      <c r="AT55" s="4" t="s">
        <v>1984</v>
      </c>
      <c r="AV55" s="7" t="s">
        <v>1529</v>
      </c>
      <c r="AW55" s="7" t="s">
        <v>2010</v>
      </c>
      <c r="AY55" s="4" t="s">
        <v>334</v>
      </c>
      <c r="AZ55" s="4" t="s">
        <v>1984</v>
      </c>
      <c r="BB55" s="4" t="s">
        <v>1445</v>
      </c>
      <c r="BC55" s="4" t="s">
        <v>2010</v>
      </c>
      <c r="BE55" s="4" t="s">
        <v>1571</v>
      </c>
      <c r="BF55" s="4" t="s">
        <v>1984</v>
      </c>
      <c r="BH55" s="7" t="s">
        <v>1614</v>
      </c>
      <c r="BI55" s="7" t="s">
        <v>2010</v>
      </c>
      <c r="BK55" s="4" t="s">
        <v>2159</v>
      </c>
      <c r="BL55" s="4" t="s">
        <v>2010</v>
      </c>
      <c r="BN55" s="4" t="s">
        <v>2208</v>
      </c>
      <c r="BO55" s="4" t="s">
        <v>2010</v>
      </c>
      <c r="BQ55" s="7" t="s">
        <v>2420</v>
      </c>
      <c r="BR55" s="4" t="s">
        <v>2010</v>
      </c>
      <c r="BT55" s="7" t="s">
        <v>2464</v>
      </c>
      <c r="BU55" s="4" t="s">
        <v>2010</v>
      </c>
      <c r="BW55" s="62" t="s">
        <v>2612</v>
      </c>
      <c r="BX55" s="64" t="s">
        <v>2628</v>
      </c>
      <c r="BZ55" s="66" t="s">
        <v>2661</v>
      </c>
      <c r="CA55" s="68" t="s">
        <v>2628</v>
      </c>
      <c r="CC55" s="72" t="s">
        <v>2661</v>
      </c>
      <c r="CD55" s="74" t="s">
        <v>2628</v>
      </c>
    </row>
    <row r="56" spans="1:82" ht="87" x14ac:dyDescent="0.35">
      <c r="A56" s="6" t="s">
        <v>2525</v>
      </c>
      <c r="B56" s="47" t="s">
        <v>2003</v>
      </c>
      <c r="C56" s="4" t="s">
        <v>242</v>
      </c>
      <c r="D56" s="4" t="s">
        <v>1984</v>
      </c>
      <c r="F56" s="4" t="s">
        <v>243</v>
      </c>
      <c r="G56" s="4" t="s">
        <v>2010</v>
      </c>
      <c r="I56" s="4" t="s">
        <v>205</v>
      </c>
      <c r="J56" s="4" t="s">
        <v>1984</v>
      </c>
      <c r="L56" s="4" t="s">
        <v>780</v>
      </c>
      <c r="M56" s="4" t="s">
        <v>1984</v>
      </c>
      <c r="O56" s="7" t="s">
        <v>832</v>
      </c>
      <c r="P56" s="7" t="s">
        <v>1984</v>
      </c>
      <c r="R56" s="7" t="s">
        <v>244</v>
      </c>
      <c r="S56" s="7" t="s">
        <v>1984</v>
      </c>
      <c r="U56" s="4" t="s">
        <v>1884</v>
      </c>
      <c r="V56" s="4" t="s">
        <v>1984</v>
      </c>
      <c r="X56" s="4" t="s">
        <v>670</v>
      </c>
      <c r="Y56" s="4" t="s">
        <v>1984</v>
      </c>
      <c r="AA56" s="4" t="s">
        <v>1227</v>
      </c>
      <c r="AB56" s="4" t="s">
        <v>1984</v>
      </c>
      <c r="AD56" s="4" t="s">
        <v>1278</v>
      </c>
      <c r="AE56" s="4" t="s">
        <v>1984</v>
      </c>
      <c r="AG56" s="4" t="s">
        <v>1321</v>
      </c>
      <c r="AH56" s="4" t="s">
        <v>1984</v>
      </c>
      <c r="AJ56" s="10" t="s">
        <v>1834</v>
      </c>
      <c r="AK56" s="4" t="s">
        <v>1984</v>
      </c>
      <c r="AM56" s="4" t="s">
        <v>1367</v>
      </c>
      <c r="AN56" s="4" t="s">
        <v>1984</v>
      </c>
      <c r="AP56" s="4" t="s">
        <v>703</v>
      </c>
      <c r="AQ56" s="4" t="s">
        <v>1984</v>
      </c>
      <c r="AS56" s="4" t="s">
        <v>1487</v>
      </c>
      <c r="AT56" s="4" t="s">
        <v>1984</v>
      </c>
      <c r="AV56" s="7" t="s">
        <v>1530</v>
      </c>
      <c r="AW56" s="7" t="s">
        <v>1984</v>
      </c>
      <c r="AY56" s="4" t="s">
        <v>1405</v>
      </c>
      <c r="AZ56" s="4" t="s">
        <v>1984</v>
      </c>
      <c r="BB56" s="4" t="s">
        <v>1141</v>
      </c>
      <c r="BC56" s="4" t="s">
        <v>1984</v>
      </c>
      <c r="BE56" s="4" t="s">
        <v>1572</v>
      </c>
      <c r="BF56" s="4" t="s">
        <v>1984</v>
      </c>
      <c r="BH56" s="7" t="s">
        <v>1405</v>
      </c>
      <c r="BI56" s="7" t="s">
        <v>2010</v>
      </c>
      <c r="BK56" s="4" t="s">
        <v>1987</v>
      </c>
      <c r="BL56" s="4" t="s">
        <v>2010</v>
      </c>
      <c r="BN56" s="4" t="s">
        <v>2012</v>
      </c>
      <c r="BO56" s="4" t="s">
        <v>1984</v>
      </c>
      <c r="BQ56" s="7" t="s">
        <v>2387</v>
      </c>
      <c r="BR56" s="4" t="s">
        <v>1984</v>
      </c>
      <c r="BT56" s="7" t="s">
        <v>2465</v>
      </c>
      <c r="BU56" s="4" t="s">
        <v>1984</v>
      </c>
      <c r="BW56" s="62" t="s">
        <v>2613</v>
      </c>
      <c r="BX56" s="64" t="s">
        <v>2628</v>
      </c>
      <c r="BZ56" s="67" t="s">
        <v>2662</v>
      </c>
      <c r="CA56" s="68" t="s">
        <v>2628</v>
      </c>
      <c r="CC56" s="73" t="s">
        <v>2662</v>
      </c>
      <c r="CD56" s="74" t="s">
        <v>2628</v>
      </c>
    </row>
    <row r="57" spans="1:82" ht="58" x14ac:dyDescent="0.35">
      <c r="A57" s="6" t="s">
        <v>2526</v>
      </c>
      <c r="B57" s="47" t="s">
        <v>2004</v>
      </c>
      <c r="C57" s="4" t="s">
        <v>245</v>
      </c>
      <c r="D57" s="4" t="s">
        <v>1991</v>
      </c>
      <c r="F57" s="4" t="s">
        <v>246</v>
      </c>
      <c r="G57" s="4" t="s">
        <v>1991</v>
      </c>
      <c r="I57" s="4" t="s">
        <v>247</v>
      </c>
      <c r="J57" s="4" t="s">
        <v>1991</v>
      </c>
      <c r="L57" s="4" t="s">
        <v>781</v>
      </c>
      <c r="M57" s="4" t="s">
        <v>1991</v>
      </c>
      <c r="O57" s="7" t="s">
        <v>833</v>
      </c>
      <c r="P57" s="7" t="s">
        <v>1991</v>
      </c>
      <c r="R57" s="7" t="s">
        <v>91</v>
      </c>
      <c r="S57" s="7" t="s">
        <v>1984</v>
      </c>
      <c r="U57" s="4" t="s">
        <v>1885</v>
      </c>
      <c r="V57" s="4" t="s">
        <v>1991</v>
      </c>
      <c r="X57" s="4" t="s">
        <v>248</v>
      </c>
      <c r="Y57" s="4" t="s">
        <v>1991</v>
      </c>
      <c r="AA57" s="7" t="s">
        <v>1228</v>
      </c>
      <c r="AB57" s="4" t="s">
        <v>1991</v>
      </c>
      <c r="AD57" s="4" t="s">
        <v>1279</v>
      </c>
      <c r="AE57" s="4" t="s">
        <v>1991</v>
      </c>
      <c r="AG57" s="4" t="s">
        <v>606</v>
      </c>
      <c r="AH57" s="4" t="s">
        <v>1991</v>
      </c>
      <c r="AJ57" s="10" t="s">
        <v>1835</v>
      </c>
      <c r="AK57" s="4" t="s">
        <v>1991</v>
      </c>
      <c r="AM57" s="4" t="s">
        <v>1183</v>
      </c>
      <c r="AN57" s="4" t="s">
        <v>1984</v>
      </c>
      <c r="AP57" s="4" t="s">
        <v>704</v>
      </c>
      <c r="AQ57" s="4" t="s">
        <v>1991</v>
      </c>
      <c r="AS57" s="4" t="s">
        <v>1486</v>
      </c>
      <c r="AT57" s="4" t="s">
        <v>1984</v>
      </c>
      <c r="AV57" s="7" t="s">
        <v>1531</v>
      </c>
      <c r="AW57" s="7" t="s">
        <v>1991</v>
      </c>
      <c r="AY57" s="4" t="s">
        <v>1406</v>
      </c>
      <c r="AZ57" s="4" t="s">
        <v>1984</v>
      </c>
      <c r="BB57" s="4" t="s">
        <v>1446</v>
      </c>
      <c r="BC57" s="4" t="s">
        <v>1984</v>
      </c>
      <c r="BE57" s="4" t="s">
        <v>1573</v>
      </c>
      <c r="BF57" s="4" t="s">
        <v>1984</v>
      </c>
      <c r="BH57" s="7" t="s">
        <v>704</v>
      </c>
      <c r="BI57" s="7" t="s">
        <v>1991</v>
      </c>
      <c r="BK57" s="4" t="s">
        <v>2160</v>
      </c>
      <c r="BL57" s="4" t="s">
        <v>1991</v>
      </c>
      <c r="BN57" s="4" t="s">
        <v>2209</v>
      </c>
      <c r="BO57" s="4" t="s">
        <v>1991</v>
      </c>
      <c r="BQ57" s="7" t="s">
        <v>1088</v>
      </c>
      <c r="BR57" s="4" t="s">
        <v>1991</v>
      </c>
      <c r="BT57" s="7" t="s">
        <v>2466</v>
      </c>
      <c r="BU57" s="4" t="s">
        <v>1991</v>
      </c>
      <c r="BW57" s="62" t="s">
        <v>2614</v>
      </c>
      <c r="BX57" s="64" t="s">
        <v>2629</v>
      </c>
      <c r="BZ57" s="66" t="s">
        <v>2661</v>
      </c>
      <c r="CA57" s="68" t="s">
        <v>2631</v>
      </c>
      <c r="CC57" s="72" t="s">
        <v>2661</v>
      </c>
      <c r="CD57" s="74" t="s">
        <v>2631</v>
      </c>
    </row>
    <row r="58" spans="1:82" ht="101.5" x14ac:dyDescent="0.35">
      <c r="A58" s="6" t="s">
        <v>2527</v>
      </c>
      <c r="B58" s="47" t="s">
        <v>1991</v>
      </c>
      <c r="C58" s="4" t="s">
        <v>249</v>
      </c>
      <c r="D58" s="4" t="s">
        <v>1991</v>
      </c>
      <c r="F58" s="4" t="s">
        <v>250</v>
      </c>
      <c r="G58" s="4" t="s">
        <v>1984</v>
      </c>
      <c r="I58" s="4" t="s">
        <v>1241</v>
      </c>
      <c r="J58" s="4" t="s">
        <v>1991</v>
      </c>
      <c r="L58" s="4" t="s">
        <v>782</v>
      </c>
      <c r="M58" s="4" t="s">
        <v>1991</v>
      </c>
      <c r="O58" s="7" t="s">
        <v>251</v>
      </c>
      <c r="P58" s="7" t="s">
        <v>1991</v>
      </c>
      <c r="R58" s="7" t="s">
        <v>252</v>
      </c>
      <c r="S58" s="7" t="s">
        <v>1991</v>
      </c>
      <c r="U58" s="4" t="s">
        <v>1886</v>
      </c>
      <c r="V58" s="4" t="s">
        <v>1991</v>
      </c>
      <c r="X58" s="4" t="s">
        <v>253</v>
      </c>
      <c r="Y58" s="4" t="s">
        <v>1991</v>
      </c>
      <c r="AA58" s="7" t="s">
        <v>1229</v>
      </c>
      <c r="AB58" s="4" t="s">
        <v>1991</v>
      </c>
      <c r="AD58" s="4" t="s">
        <v>1280</v>
      </c>
      <c r="AE58" s="4" t="s">
        <v>1991</v>
      </c>
      <c r="AG58" s="4" t="s">
        <v>1322</v>
      </c>
      <c r="AH58" s="4" t="s">
        <v>1991</v>
      </c>
      <c r="AJ58" s="10" t="s">
        <v>1836</v>
      </c>
      <c r="AK58" s="4" t="s">
        <v>1991</v>
      </c>
      <c r="AM58" s="4" t="s">
        <v>1368</v>
      </c>
      <c r="AN58" s="4" t="s">
        <v>1991</v>
      </c>
      <c r="AP58" s="4" t="s">
        <v>705</v>
      </c>
      <c r="AQ58" s="4" t="s">
        <v>1991</v>
      </c>
      <c r="AS58" s="4" t="s">
        <v>1488</v>
      </c>
      <c r="AT58" s="4" t="s">
        <v>1991</v>
      </c>
      <c r="AV58" s="7" t="s">
        <v>1532</v>
      </c>
      <c r="AW58" s="7" t="s">
        <v>1991</v>
      </c>
      <c r="AY58" s="4" t="s">
        <v>1407</v>
      </c>
      <c r="AZ58" s="4" t="s">
        <v>1991</v>
      </c>
      <c r="BB58" s="4" t="s">
        <v>431</v>
      </c>
      <c r="BC58" s="4" t="s">
        <v>1991</v>
      </c>
      <c r="BE58" s="4" t="s">
        <v>1322</v>
      </c>
      <c r="BF58" s="4" t="s">
        <v>1991</v>
      </c>
      <c r="BH58" s="7" t="s">
        <v>1615</v>
      </c>
      <c r="BI58" s="7" t="s">
        <v>1991</v>
      </c>
      <c r="BK58" s="4" t="s">
        <v>2161</v>
      </c>
      <c r="BL58" s="4" t="s">
        <v>1991</v>
      </c>
      <c r="BN58" s="4" t="s">
        <v>205</v>
      </c>
      <c r="BO58" s="4" t="s">
        <v>1991</v>
      </c>
      <c r="BQ58" s="7" t="s">
        <v>2421</v>
      </c>
      <c r="BR58" s="4" t="s">
        <v>1991</v>
      </c>
      <c r="BT58" s="7" t="s">
        <v>2467</v>
      </c>
      <c r="BU58" s="4" t="s">
        <v>1991</v>
      </c>
      <c r="BW58" s="62" t="s">
        <v>2615</v>
      </c>
      <c r="BX58" s="64" t="s">
        <v>2629</v>
      </c>
      <c r="BZ58" s="66" t="s">
        <v>2663</v>
      </c>
      <c r="CA58" s="68" t="s">
        <v>2631</v>
      </c>
      <c r="CC58" s="72" t="s">
        <v>2698</v>
      </c>
      <c r="CD58" s="74" t="s">
        <v>2631</v>
      </c>
    </row>
    <row r="59" spans="1:82" ht="72.5" x14ac:dyDescent="0.35">
      <c r="A59" s="6" t="s">
        <v>2528</v>
      </c>
      <c r="B59" s="47" t="s">
        <v>2016</v>
      </c>
      <c r="C59" s="4" t="s">
        <v>254</v>
      </c>
      <c r="D59" s="4" t="s">
        <v>2519</v>
      </c>
      <c r="F59" s="4" t="s">
        <v>796</v>
      </c>
      <c r="G59" s="4" t="s">
        <v>2519</v>
      </c>
      <c r="I59" s="4" t="s">
        <v>255</v>
      </c>
      <c r="J59" s="4" t="s">
        <v>2519</v>
      </c>
      <c r="L59" s="4" t="s">
        <v>783</v>
      </c>
      <c r="M59" s="4" t="s">
        <v>2519</v>
      </c>
      <c r="O59" s="7" t="s">
        <v>834</v>
      </c>
      <c r="P59" s="7" t="s">
        <v>2519</v>
      </c>
      <c r="R59" s="7" t="s">
        <v>256</v>
      </c>
      <c r="S59" s="7" t="s">
        <v>2519</v>
      </c>
      <c r="U59" s="4" t="s">
        <v>1887</v>
      </c>
      <c r="V59" s="4" t="s">
        <v>2519</v>
      </c>
      <c r="X59" s="4" t="s">
        <v>257</v>
      </c>
      <c r="Y59" s="4" t="s">
        <v>2519</v>
      </c>
      <c r="AA59" s="7" t="s">
        <v>1230</v>
      </c>
      <c r="AB59" s="4" t="s">
        <v>2519</v>
      </c>
      <c r="AD59" s="4" t="s">
        <v>1281</v>
      </c>
      <c r="AE59" s="4" t="s">
        <v>2519</v>
      </c>
      <c r="AG59" s="4" t="s">
        <v>1323</v>
      </c>
      <c r="AH59" s="4" t="s">
        <v>2519</v>
      </c>
      <c r="AJ59" s="10" t="s">
        <v>1837</v>
      </c>
      <c r="AK59" s="4" t="s">
        <v>2519</v>
      </c>
      <c r="AM59" s="4" t="s">
        <v>1369</v>
      </c>
      <c r="AN59" s="4" t="s">
        <v>2519</v>
      </c>
      <c r="AP59" s="4" t="s">
        <v>706</v>
      </c>
      <c r="AQ59" s="4" t="s">
        <v>2519</v>
      </c>
      <c r="AS59" s="4" t="s">
        <v>1489</v>
      </c>
      <c r="AT59" s="4" t="s">
        <v>2519</v>
      </c>
      <c r="AV59" s="7" t="s">
        <v>1534</v>
      </c>
      <c r="AW59" s="7" t="s">
        <v>2519</v>
      </c>
      <c r="AY59" s="4" t="s">
        <v>1414</v>
      </c>
      <c r="AZ59" s="4" t="s">
        <v>1984</v>
      </c>
      <c r="BB59" s="4" t="s">
        <v>1447</v>
      </c>
      <c r="BC59" s="4" t="s">
        <v>2519</v>
      </c>
      <c r="BE59" s="4" t="s">
        <v>1574</v>
      </c>
      <c r="BF59" s="4" t="s">
        <v>2519</v>
      </c>
      <c r="BH59" s="7" t="s">
        <v>1616</v>
      </c>
      <c r="BI59" s="7" t="s">
        <v>2519</v>
      </c>
      <c r="BK59" s="4" t="s">
        <v>2162</v>
      </c>
      <c r="BL59" s="4" t="s">
        <v>2519</v>
      </c>
      <c r="BN59" s="4" t="s">
        <v>2210</v>
      </c>
      <c r="BO59" s="4" t="s">
        <v>2519</v>
      </c>
      <c r="BQ59" s="7" t="s">
        <v>2422</v>
      </c>
      <c r="BR59" s="4" t="s">
        <v>2519</v>
      </c>
      <c r="BT59" s="7" t="s">
        <v>2468</v>
      </c>
      <c r="BU59" s="4" t="s">
        <v>2519</v>
      </c>
      <c r="BW59" s="62" t="s">
        <v>2616</v>
      </c>
      <c r="BX59" s="64" t="s">
        <v>2630</v>
      </c>
      <c r="BZ59" s="67" t="s">
        <v>2664</v>
      </c>
      <c r="CA59" s="68" t="s">
        <v>2630</v>
      </c>
      <c r="CC59" s="72" t="s">
        <v>2677</v>
      </c>
      <c r="CD59" s="74" t="s">
        <v>2630</v>
      </c>
    </row>
    <row r="60" spans="1:82" ht="72.5" x14ac:dyDescent="0.35">
      <c r="A60" s="6" t="s">
        <v>2529</v>
      </c>
      <c r="B60" s="47" t="s">
        <v>2017</v>
      </c>
      <c r="C60" s="4" t="s">
        <v>258</v>
      </c>
      <c r="D60" s="4" t="s">
        <v>2519</v>
      </c>
      <c r="F60" s="4" t="s">
        <v>685</v>
      </c>
      <c r="G60" s="4" t="s">
        <v>1984</v>
      </c>
      <c r="I60" s="4" t="s">
        <v>259</v>
      </c>
      <c r="J60" s="4" t="s">
        <v>1984</v>
      </c>
      <c r="L60" s="4" t="s">
        <v>260</v>
      </c>
      <c r="M60" s="4" t="s">
        <v>1984</v>
      </c>
      <c r="O60" s="7" t="s">
        <v>623</v>
      </c>
      <c r="P60" s="7" t="s">
        <v>1984</v>
      </c>
      <c r="R60" s="7" t="s">
        <v>261</v>
      </c>
      <c r="S60" s="7" t="s">
        <v>2519</v>
      </c>
      <c r="U60" s="4" t="s">
        <v>1888</v>
      </c>
      <c r="V60" s="4" t="s">
        <v>1984</v>
      </c>
      <c r="X60" s="4" t="s">
        <v>262</v>
      </c>
      <c r="Y60" s="4" t="s">
        <v>2519</v>
      </c>
      <c r="AA60" s="7" t="s">
        <v>1231</v>
      </c>
      <c r="AB60" s="4" t="s">
        <v>2519</v>
      </c>
      <c r="AD60" s="4" t="s">
        <v>1024</v>
      </c>
      <c r="AE60" s="4" t="s">
        <v>1984</v>
      </c>
      <c r="AG60" s="4" t="s">
        <v>630</v>
      </c>
      <c r="AH60" s="4" t="s">
        <v>1984</v>
      </c>
      <c r="AJ60" s="10" t="s">
        <v>685</v>
      </c>
      <c r="AK60" s="4" t="s">
        <v>1984</v>
      </c>
      <c r="AM60" s="4" t="s">
        <v>1370</v>
      </c>
      <c r="AN60" s="4" t="s">
        <v>1984</v>
      </c>
      <c r="AP60" s="4" t="s">
        <v>707</v>
      </c>
      <c r="AQ60" s="4" t="s">
        <v>2519</v>
      </c>
      <c r="AS60" s="4" t="s">
        <v>1024</v>
      </c>
      <c r="AT60" s="4" t="s">
        <v>1984</v>
      </c>
      <c r="AV60" s="7" t="s">
        <v>1533</v>
      </c>
      <c r="AW60" s="7" t="s">
        <v>2519</v>
      </c>
      <c r="AY60" s="4" t="s">
        <v>335</v>
      </c>
      <c r="AZ60" s="4" t="s">
        <v>1984</v>
      </c>
      <c r="BB60" s="4" t="s">
        <v>1448</v>
      </c>
      <c r="BC60" s="4" t="s">
        <v>2519</v>
      </c>
      <c r="BE60" s="4" t="s">
        <v>1575</v>
      </c>
      <c r="BF60" s="4" t="s">
        <v>2519</v>
      </c>
      <c r="BH60" s="7" t="s">
        <v>480</v>
      </c>
      <c r="BI60" s="7" t="s">
        <v>2519</v>
      </c>
      <c r="BK60" s="4" t="s">
        <v>2163</v>
      </c>
      <c r="BL60" s="4" t="s">
        <v>1984</v>
      </c>
      <c r="BN60" s="4" t="s">
        <v>2211</v>
      </c>
      <c r="BO60" s="4" t="s">
        <v>2519</v>
      </c>
      <c r="BQ60" s="7" t="s">
        <v>1024</v>
      </c>
      <c r="BR60" s="4" t="s">
        <v>2519</v>
      </c>
      <c r="BT60" s="7" t="s">
        <v>2469</v>
      </c>
      <c r="BU60" s="4" t="s">
        <v>2519</v>
      </c>
      <c r="BW60" s="62" t="s">
        <v>2617</v>
      </c>
      <c r="BX60" s="64" t="s">
        <v>2630</v>
      </c>
      <c r="BZ60" s="67" t="s">
        <v>2617</v>
      </c>
      <c r="CA60" s="68" t="s">
        <v>2671</v>
      </c>
      <c r="CC60" s="72" t="s">
        <v>2699</v>
      </c>
      <c r="CD60" s="74" t="s">
        <v>2630</v>
      </c>
    </row>
    <row r="61" spans="1:82" ht="130.5" x14ac:dyDescent="0.35">
      <c r="A61" s="6" t="s">
        <v>2530</v>
      </c>
      <c r="B61" s="47" t="s">
        <v>2005</v>
      </c>
      <c r="C61" s="4" t="s">
        <v>263</v>
      </c>
      <c r="D61" s="4" t="s">
        <v>2010</v>
      </c>
      <c r="F61" s="4" t="s">
        <v>797</v>
      </c>
      <c r="G61" s="4" t="s">
        <v>2010</v>
      </c>
      <c r="I61" s="4" t="s">
        <v>264</v>
      </c>
      <c r="J61" s="4" t="s">
        <v>2010</v>
      </c>
      <c r="L61" s="4" t="s">
        <v>265</v>
      </c>
      <c r="M61" s="4" t="s">
        <v>2010</v>
      </c>
      <c r="O61" s="7" t="s">
        <v>835</v>
      </c>
      <c r="P61" s="7" t="s">
        <v>2010</v>
      </c>
      <c r="R61" s="7" t="s">
        <v>837</v>
      </c>
      <c r="S61" s="7" t="s">
        <v>1984</v>
      </c>
      <c r="U61" s="4" t="s">
        <v>1889</v>
      </c>
      <c r="V61" s="4" t="s">
        <v>2010</v>
      </c>
      <c r="X61" s="4" t="s">
        <v>266</v>
      </c>
      <c r="Y61" s="4" t="s">
        <v>2010</v>
      </c>
      <c r="AA61" s="7" t="s">
        <v>1232</v>
      </c>
      <c r="AB61" s="4" t="s">
        <v>2010</v>
      </c>
      <c r="AD61" s="4" t="s">
        <v>1282</v>
      </c>
      <c r="AE61" s="4" t="s">
        <v>1984</v>
      </c>
      <c r="AG61" s="4" t="s">
        <v>1324</v>
      </c>
      <c r="AH61" s="4" t="s">
        <v>2010</v>
      </c>
      <c r="AJ61" s="10" t="s">
        <v>1838</v>
      </c>
      <c r="AK61" s="4" t="s">
        <v>1984</v>
      </c>
      <c r="AM61" s="4" t="s">
        <v>1371</v>
      </c>
      <c r="AN61" s="4" t="s">
        <v>2010</v>
      </c>
      <c r="AP61" s="4" t="s">
        <v>708</v>
      </c>
      <c r="AQ61" s="4" t="s">
        <v>1984</v>
      </c>
      <c r="AS61" s="4" t="s">
        <v>1490</v>
      </c>
      <c r="AT61" s="4" t="s">
        <v>1984</v>
      </c>
      <c r="AV61" s="7" t="s">
        <v>1535</v>
      </c>
      <c r="AW61" s="7" t="s">
        <v>1984</v>
      </c>
      <c r="AY61" s="4" t="s">
        <v>1408</v>
      </c>
      <c r="AZ61" s="4" t="s">
        <v>1984</v>
      </c>
      <c r="BB61" s="4" t="s">
        <v>1449</v>
      </c>
      <c r="BC61" s="4" t="s">
        <v>2010</v>
      </c>
      <c r="BE61" s="4" t="s">
        <v>1576</v>
      </c>
      <c r="BF61" s="4" t="s">
        <v>2010</v>
      </c>
      <c r="BH61" s="7" t="s">
        <v>1617</v>
      </c>
      <c r="BI61" s="7" t="s">
        <v>1984</v>
      </c>
      <c r="BK61" s="4" t="s">
        <v>2164</v>
      </c>
      <c r="BL61" s="4" t="s">
        <v>1984</v>
      </c>
      <c r="BN61" s="4" t="s">
        <v>2212</v>
      </c>
      <c r="BO61" s="4" t="s">
        <v>2010</v>
      </c>
      <c r="BQ61" s="7" t="s">
        <v>2423</v>
      </c>
      <c r="BR61" s="4" t="s">
        <v>2010</v>
      </c>
      <c r="BT61" s="7" t="s">
        <v>2470</v>
      </c>
      <c r="BU61" s="4" t="s">
        <v>2010</v>
      </c>
      <c r="BW61" s="62" t="s">
        <v>2618</v>
      </c>
      <c r="BX61" s="64" t="s">
        <v>2629</v>
      </c>
      <c r="BZ61" s="67" t="s">
        <v>2665</v>
      </c>
      <c r="CA61" s="68" t="s">
        <v>2628</v>
      </c>
      <c r="CC61" s="72" t="s">
        <v>2700</v>
      </c>
      <c r="CD61" s="74" t="s">
        <v>2628</v>
      </c>
    </row>
    <row r="62" spans="1:82" ht="72.5" x14ac:dyDescent="0.35">
      <c r="A62" s="6" t="s">
        <v>2531</v>
      </c>
      <c r="B62" s="47" t="s">
        <v>2009</v>
      </c>
      <c r="C62" s="4" t="s">
        <v>267</v>
      </c>
      <c r="D62" s="4" t="s">
        <v>2010</v>
      </c>
      <c r="F62" s="4" t="s">
        <v>268</v>
      </c>
      <c r="G62" s="4" t="s">
        <v>2010</v>
      </c>
      <c r="I62" s="4" t="s">
        <v>269</v>
      </c>
      <c r="J62" s="4" t="s">
        <v>2010</v>
      </c>
      <c r="L62" s="4" t="s">
        <v>270</v>
      </c>
      <c r="M62" s="4" t="s">
        <v>2010</v>
      </c>
      <c r="O62" s="7" t="s">
        <v>835</v>
      </c>
      <c r="P62" s="7" t="s">
        <v>2010</v>
      </c>
      <c r="R62" s="7" t="s">
        <v>837</v>
      </c>
      <c r="S62" s="7" t="s">
        <v>1984</v>
      </c>
      <c r="U62" s="4" t="s">
        <v>1890</v>
      </c>
      <c r="V62" s="4" t="s">
        <v>2010</v>
      </c>
      <c r="X62" s="4" t="s">
        <v>671</v>
      </c>
      <c r="Y62" s="4" t="s">
        <v>2010</v>
      </c>
      <c r="AA62" s="34" t="s">
        <v>1233</v>
      </c>
      <c r="AB62" s="4" t="s">
        <v>2010</v>
      </c>
      <c r="AD62" s="4" t="s">
        <v>1283</v>
      </c>
      <c r="AE62" s="4" t="s">
        <v>2581</v>
      </c>
      <c r="AG62" s="4" t="s">
        <v>1325</v>
      </c>
      <c r="AH62" s="4" t="s">
        <v>2010</v>
      </c>
      <c r="AJ62" s="10" t="s">
        <v>1839</v>
      </c>
      <c r="AK62" s="4" t="s">
        <v>1984</v>
      </c>
      <c r="AM62" s="4" t="s">
        <v>1372</v>
      </c>
      <c r="AN62" s="4" t="s">
        <v>2010</v>
      </c>
      <c r="AP62" s="4" t="s">
        <v>623</v>
      </c>
      <c r="AQ62" s="4" t="s">
        <v>1984</v>
      </c>
      <c r="AS62" s="4" t="s">
        <v>685</v>
      </c>
      <c r="AT62" s="4" t="s">
        <v>1984</v>
      </c>
      <c r="AV62" s="7" t="s">
        <v>1536</v>
      </c>
      <c r="AW62" s="7" t="s">
        <v>2010</v>
      </c>
      <c r="AY62" s="4" t="s">
        <v>1409</v>
      </c>
      <c r="AZ62" s="4" t="s">
        <v>1984</v>
      </c>
      <c r="BB62" s="4" t="s">
        <v>1450</v>
      </c>
      <c r="BC62" s="4" t="s">
        <v>2010</v>
      </c>
      <c r="BE62" s="4" t="s">
        <v>1577</v>
      </c>
      <c r="BF62" s="4" t="s">
        <v>2010</v>
      </c>
      <c r="BH62" s="7" t="s">
        <v>1618</v>
      </c>
      <c r="BI62" s="7" t="s">
        <v>2010</v>
      </c>
      <c r="BK62" s="4" t="s">
        <v>2165</v>
      </c>
      <c r="BL62" s="4" t="s">
        <v>1984</v>
      </c>
      <c r="BN62" s="4" t="s">
        <v>2213</v>
      </c>
      <c r="BO62" s="4" t="s">
        <v>2010</v>
      </c>
      <c r="BQ62" s="7" t="s">
        <v>2424</v>
      </c>
      <c r="BR62" s="4" t="s">
        <v>2010</v>
      </c>
      <c r="BT62" s="7" t="s">
        <v>2471</v>
      </c>
      <c r="BU62" s="4" t="s">
        <v>2010</v>
      </c>
      <c r="BW62" s="62" t="s">
        <v>2619</v>
      </c>
      <c r="BX62" s="64" t="s">
        <v>2628</v>
      </c>
      <c r="BZ62" s="66" t="s">
        <v>2620</v>
      </c>
      <c r="CA62" s="68" t="s">
        <v>2628</v>
      </c>
      <c r="CC62" s="72" t="s">
        <v>2677</v>
      </c>
      <c r="CD62" s="74" t="s">
        <v>2628</v>
      </c>
    </row>
    <row r="63" spans="1:82" ht="58" x14ac:dyDescent="0.35">
      <c r="A63" s="6" t="s">
        <v>16</v>
      </c>
      <c r="B63" s="47" t="s">
        <v>2008</v>
      </c>
      <c r="C63" s="4" t="s">
        <v>271</v>
      </c>
      <c r="D63" s="4" t="s">
        <v>2010</v>
      </c>
      <c r="F63" s="4" t="s">
        <v>272</v>
      </c>
      <c r="G63" s="4" t="s">
        <v>2010</v>
      </c>
      <c r="I63" s="4" t="s">
        <v>273</v>
      </c>
      <c r="J63" s="4" t="s">
        <v>2010</v>
      </c>
      <c r="L63" s="4" t="s">
        <v>274</v>
      </c>
      <c r="M63" s="4" t="s">
        <v>2010</v>
      </c>
      <c r="O63" s="7" t="s">
        <v>836</v>
      </c>
      <c r="P63" s="7" t="s">
        <v>2010</v>
      </c>
      <c r="R63" s="7" t="s">
        <v>866</v>
      </c>
      <c r="S63" s="7" t="s">
        <v>2010</v>
      </c>
      <c r="U63" s="4" t="s">
        <v>1891</v>
      </c>
      <c r="V63" s="4" t="s">
        <v>2010</v>
      </c>
      <c r="X63" s="4" t="s">
        <v>275</v>
      </c>
      <c r="Y63" s="4" t="s">
        <v>2010</v>
      </c>
      <c r="AA63" s="4" t="s">
        <v>1234</v>
      </c>
      <c r="AB63" s="4" t="s">
        <v>1984</v>
      </c>
      <c r="AD63" s="4" t="s">
        <v>1284</v>
      </c>
      <c r="AE63" s="4" t="s">
        <v>2581</v>
      </c>
      <c r="AG63" s="4" t="s">
        <v>1326</v>
      </c>
      <c r="AH63" s="4" t="s">
        <v>2010</v>
      </c>
      <c r="AJ63" s="10" t="s">
        <v>1840</v>
      </c>
      <c r="AK63" s="4" t="s">
        <v>2010</v>
      </c>
      <c r="AM63" s="4" t="s">
        <v>1373</v>
      </c>
      <c r="AN63" s="4" t="s">
        <v>2010</v>
      </c>
      <c r="AP63" s="4" t="s">
        <v>711</v>
      </c>
      <c r="AQ63" s="4" t="s">
        <v>2010</v>
      </c>
      <c r="AS63" s="4" t="s">
        <v>1491</v>
      </c>
      <c r="AT63" s="4" t="s">
        <v>2010</v>
      </c>
      <c r="AV63" s="7" t="s">
        <v>643</v>
      </c>
      <c r="AW63" s="7" t="s">
        <v>2010</v>
      </c>
      <c r="AY63" s="4" t="s">
        <v>1410</v>
      </c>
      <c r="AZ63" s="4" t="s">
        <v>1984</v>
      </c>
      <c r="BB63" s="4" t="s">
        <v>1451</v>
      </c>
      <c r="BC63" s="4" t="s">
        <v>2010</v>
      </c>
      <c r="BE63" s="4" t="s">
        <v>1578</v>
      </c>
      <c r="BF63" s="4" t="s">
        <v>2010</v>
      </c>
      <c r="BH63" s="7" t="s">
        <v>737</v>
      </c>
      <c r="BI63" s="7" t="s">
        <v>2010</v>
      </c>
      <c r="BK63" s="4" t="s">
        <v>2166</v>
      </c>
      <c r="BL63" s="4" t="s">
        <v>2010</v>
      </c>
      <c r="BN63" s="4" t="s">
        <v>2214</v>
      </c>
      <c r="BO63" s="4" t="s">
        <v>2010</v>
      </c>
      <c r="BQ63" s="7" t="s">
        <v>2425</v>
      </c>
      <c r="BR63" s="4" t="s">
        <v>2010</v>
      </c>
      <c r="BT63" s="7" t="s">
        <v>2472</v>
      </c>
      <c r="BU63" s="4" t="s">
        <v>2010</v>
      </c>
      <c r="BW63" s="59" t="s">
        <v>2620</v>
      </c>
      <c r="BX63" s="64" t="s">
        <v>2628</v>
      </c>
      <c r="BZ63" s="66" t="s">
        <v>2666</v>
      </c>
      <c r="CA63" s="68" t="s">
        <v>2628</v>
      </c>
      <c r="CC63" s="73" t="s">
        <v>2701</v>
      </c>
      <c r="CD63" s="74" t="s">
        <v>2671</v>
      </c>
    </row>
    <row r="64" spans="1:82" ht="101.5" x14ac:dyDescent="0.35">
      <c r="A64" s="6" t="s">
        <v>2532</v>
      </c>
      <c r="B64" s="47" t="s">
        <v>1984</v>
      </c>
      <c r="C64" s="4" t="s">
        <v>2019</v>
      </c>
      <c r="D64" s="4" t="s">
        <v>1984</v>
      </c>
      <c r="F64" s="4" t="s">
        <v>276</v>
      </c>
      <c r="G64" s="4" t="s">
        <v>1984</v>
      </c>
      <c r="I64" s="4" t="s">
        <v>277</v>
      </c>
      <c r="J64" s="4" t="s">
        <v>1984</v>
      </c>
      <c r="L64" s="4" t="s">
        <v>278</v>
      </c>
      <c r="M64" s="4" t="s">
        <v>1984</v>
      </c>
      <c r="O64" s="7" t="s">
        <v>837</v>
      </c>
      <c r="P64" s="7" t="s">
        <v>1984</v>
      </c>
      <c r="R64" s="7" t="s">
        <v>91</v>
      </c>
      <c r="S64" s="7" t="s">
        <v>1984</v>
      </c>
      <c r="U64" s="4" t="s">
        <v>630</v>
      </c>
      <c r="V64" s="5" t="s">
        <v>1984</v>
      </c>
      <c r="X64" s="4" t="s">
        <v>623</v>
      </c>
      <c r="Y64" s="4" t="s">
        <v>1984</v>
      </c>
      <c r="AA64" s="4" t="s">
        <v>1235</v>
      </c>
      <c r="AB64" s="4" t="s">
        <v>1984</v>
      </c>
      <c r="AD64" s="4" t="s">
        <v>1024</v>
      </c>
      <c r="AE64" s="4" t="s">
        <v>1984</v>
      </c>
      <c r="AG64" s="4" t="s">
        <v>1327</v>
      </c>
      <c r="AH64" s="4" t="s">
        <v>1984</v>
      </c>
      <c r="AJ64" s="10" t="s">
        <v>1841</v>
      </c>
      <c r="AK64" s="4" t="s">
        <v>1984</v>
      </c>
      <c r="AM64" s="4" t="s">
        <v>630</v>
      </c>
      <c r="AN64" s="4" t="s">
        <v>1984</v>
      </c>
      <c r="AP64" s="4" t="s">
        <v>712</v>
      </c>
      <c r="AQ64" s="4" t="s">
        <v>1984</v>
      </c>
      <c r="AS64" s="4" t="s">
        <v>1492</v>
      </c>
      <c r="AT64" s="4" t="s">
        <v>1984</v>
      </c>
      <c r="AV64" s="7" t="s">
        <v>1537</v>
      </c>
      <c r="AW64" s="7" t="s">
        <v>1984</v>
      </c>
      <c r="AY64" s="4" t="s">
        <v>630</v>
      </c>
      <c r="AZ64" s="4" t="s">
        <v>1984</v>
      </c>
      <c r="BB64" s="4" t="s">
        <v>630</v>
      </c>
      <c r="BC64" s="4" t="s">
        <v>1984</v>
      </c>
      <c r="BE64" s="4" t="s">
        <v>980</v>
      </c>
      <c r="BF64" s="4" t="s">
        <v>1984</v>
      </c>
      <c r="BH64" s="7" t="s">
        <v>1619</v>
      </c>
      <c r="BI64" s="7" t="s">
        <v>1984</v>
      </c>
      <c r="BK64" s="4" t="s">
        <v>2167</v>
      </c>
      <c r="BL64" s="4" t="s">
        <v>1984</v>
      </c>
      <c r="BN64" s="4" t="s">
        <v>2215</v>
      </c>
      <c r="BO64" s="4" t="s">
        <v>1984</v>
      </c>
      <c r="BQ64" s="7" t="s">
        <v>2426</v>
      </c>
      <c r="BR64" s="4" t="s">
        <v>1984</v>
      </c>
      <c r="BT64" s="7" t="s">
        <v>2473</v>
      </c>
      <c r="BU64" s="4" t="s">
        <v>1984</v>
      </c>
      <c r="BW64" s="59" t="s">
        <v>2621</v>
      </c>
      <c r="BX64" s="64" t="s">
        <v>2629</v>
      </c>
      <c r="BZ64" s="66" t="s">
        <v>2655</v>
      </c>
      <c r="CA64" s="68" t="s">
        <v>2671</v>
      </c>
      <c r="CC64" s="73" t="s">
        <v>2606</v>
      </c>
      <c r="CD64" s="74" t="s">
        <v>2671</v>
      </c>
    </row>
    <row r="65" spans="1:82" ht="87" x14ac:dyDescent="0.35">
      <c r="A65" s="6" t="s">
        <v>2533</v>
      </c>
      <c r="B65" s="47" t="s">
        <v>1984</v>
      </c>
      <c r="C65" s="4" t="s">
        <v>209</v>
      </c>
      <c r="D65" s="4" t="s">
        <v>1984</v>
      </c>
      <c r="F65" s="4" t="s">
        <v>798</v>
      </c>
      <c r="G65" s="4" t="s">
        <v>1984</v>
      </c>
      <c r="I65" s="4" t="s">
        <v>279</v>
      </c>
      <c r="J65" s="4" t="s">
        <v>1984</v>
      </c>
      <c r="L65" s="4" t="s">
        <v>280</v>
      </c>
      <c r="M65" s="4" t="s">
        <v>1984</v>
      </c>
      <c r="O65" s="7" t="s">
        <v>839</v>
      </c>
      <c r="P65" s="7" t="s">
        <v>1984</v>
      </c>
      <c r="R65" s="7" t="s">
        <v>865</v>
      </c>
      <c r="S65" s="7" t="s">
        <v>1984</v>
      </c>
      <c r="U65" s="4" t="s">
        <v>1892</v>
      </c>
      <c r="V65" s="4" t="s">
        <v>1984</v>
      </c>
      <c r="X65" s="4" t="s">
        <v>281</v>
      </c>
      <c r="Y65" s="4" t="s">
        <v>1984</v>
      </c>
      <c r="AA65" s="4" t="s">
        <v>1236</v>
      </c>
      <c r="AB65" s="4" t="s">
        <v>1984</v>
      </c>
      <c r="AD65" s="4" t="s">
        <v>1285</v>
      </c>
      <c r="AE65" s="4" t="s">
        <v>1984</v>
      </c>
      <c r="AG65" s="4" t="s">
        <v>1285</v>
      </c>
      <c r="AH65" s="4" t="s">
        <v>1984</v>
      </c>
      <c r="AJ65" s="10" t="s">
        <v>1842</v>
      </c>
      <c r="AK65" s="4" t="s">
        <v>1984</v>
      </c>
      <c r="AM65" s="4" t="s">
        <v>1374</v>
      </c>
      <c r="AN65" s="4" t="s">
        <v>1984</v>
      </c>
      <c r="AP65" s="4" t="s">
        <v>713</v>
      </c>
      <c r="AQ65" s="4" t="s">
        <v>1984</v>
      </c>
      <c r="AS65" s="4" t="s">
        <v>1493</v>
      </c>
      <c r="AT65" s="4" t="s">
        <v>1984</v>
      </c>
      <c r="AV65" s="7" t="s">
        <v>1538</v>
      </c>
      <c r="AW65" s="7" t="s">
        <v>1984</v>
      </c>
      <c r="AY65" s="4" t="s">
        <v>1411</v>
      </c>
      <c r="AZ65" s="4" t="s">
        <v>1984</v>
      </c>
      <c r="BB65" s="4" t="s">
        <v>1453</v>
      </c>
      <c r="BC65" s="4" t="s">
        <v>1984</v>
      </c>
      <c r="BE65" s="4" t="s">
        <v>1579</v>
      </c>
      <c r="BF65" s="4" t="s">
        <v>1984</v>
      </c>
      <c r="BH65" s="7" t="s">
        <v>1620</v>
      </c>
      <c r="BI65" s="7" t="s">
        <v>1984</v>
      </c>
      <c r="BK65" s="4" t="s">
        <v>2168</v>
      </c>
      <c r="BL65" s="4" t="s">
        <v>1984</v>
      </c>
      <c r="BN65" s="4" t="s">
        <v>2216</v>
      </c>
      <c r="BO65" s="4" t="s">
        <v>1984</v>
      </c>
      <c r="BQ65" s="7" t="s">
        <v>2427</v>
      </c>
      <c r="BR65" s="4" t="s">
        <v>1984</v>
      </c>
      <c r="BT65" s="7" t="s">
        <v>2474</v>
      </c>
      <c r="BU65" s="4" t="s">
        <v>1984</v>
      </c>
      <c r="BW65" s="62" t="s">
        <v>2622</v>
      </c>
      <c r="BX65" s="64" t="s">
        <v>2629</v>
      </c>
      <c r="BZ65" s="67" t="s">
        <v>2667</v>
      </c>
      <c r="CA65" s="68" t="s">
        <v>2629</v>
      </c>
      <c r="CC65" s="72" t="s">
        <v>2661</v>
      </c>
      <c r="CD65" s="74" t="s">
        <v>2671</v>
      </c>
    </row>
    <row r="66" spans="1:82" ht="72.5" x14ac:dyDescent="0.35">
      <c r="A66" s="6" t="s">
        <v>2534</v>
      </c>
      <c r="B66" s="47" t="s">
        <v>2006</v>
      </c>
      <c r="C66" s="4" t="s">
        <v>282</v>
      </c>
      <c r="D66" s="4" t="s">
        <v>2010</v>
      </c>
      <c r="F66" s="4" t="s">
        <v>283</v>
      </c>
      <c r="G66" s="4" t="s">
        <v>2010</v>
      </c>
      <c r="I66" s="4" t="s">
        <v>284</v>
      </c>
      <c r="J66" s="4" t="s">
        <v>2010</v>
      </c>
      <c r="L66" s="4" t="s">
        <v>285</v>
      </c>
      <c r="M66" s="4" t="s">
        <v>2010</v>
      </c>
      <c r="O66" s="7" t="s">
        <v>840</v>
      </c>
      <c r="P66" s="7" t="s">
        <v>2010</v>
      </c>
      <c r="R66" s="7" t="s">
        <v>838</v>
      </c>
      <c r="S66" s="7" t="s">
        <v>2010</v>
      </c>
      <c r="U66" s="4" t="s">
        <v>454</v>
      </c>
      <c r="V66" s="4" t="s">
        <v>2010</v>
      </c>
      <c r="X66" s="4" t="s">
        <v>672</v>
      </c>
      <c r="Y66" s="4" t="s">
        <v>2010</v>
      </c>
      <c r="AA66" s="4" t="s">
        <v>956</v>
      </c>
      <c r="AB66" s="4" t="s">
        <v>1984</v>
      </c>
      <c r="AD66" s="4" t="s">
        <v>1286</v>
      </c>
      <c r="AE66" s="4" t="s">
        <v>2581</v>
      </c>
      <c r="AG66" s="4" t="s">
        <v>1286</v>
      </c>
      <c r="AH66" s="4" t="s">
        <v>2010</v>
      </c>
      <c r="AJ66" s="10" t="s">
        <v>1843</v>
      </c>
      <c r="AK66" s="4" t="s">
        <v>2010</v>
      </c>
      <c r="AM66" s="4" t="s">
        <v>1375</v>
      </c>
      <c r="AN66" s="4" t="s">
        <v>2010</v>
      </c>
      <c r="AP66" s="4" t="s">
        <v>714</v>
      </c>
      <c r="AQ66" s="4" t="s">
        <v>2010</v>
      </c>
      <c r="AS66" s="4" t="s">
        <v>1494</v>
      </c>
      <c r="AT66" s="4" t="s">
        <v>2010</v>
      </c>
      <c r="AV66" s="7" t="s">
        <v>1539</v>
      </c>
      <c r="AW66" s="7" t="s">
        <v>2010</v>
      </c>
      <c r="AY66" s="4" t="s">
        <v>336</v>
      </c>
      <c r="AZ66" s="4" t="s">
        <v>2010</v>
      </c>
      <c r="BB66" s="4" t="s">
        <v>1454</v>
      </c>
      <c r="BC66" s="4" t="s">
        <v>2010</v>
      </c>
      <c r="BE66" s="4" t="s">
        <v>1580</v>
      </c>
      <c r="BF66" s="4" t="s">
        <v>2010</v>
      </c>
      <c r="BH66" s="7" t="s">
        <v>1621</v>
      </c>
      <c r="BI66" s="7" t="s">
        <v>2010</v>
      </c>
      <c r="BK66" s="4" t="s">
        <v>2169</v>
      </c>
      <c r="BL66" s="4" t="s">
        <v>2010</v>
      </c>
      <c r="BN66" s="4" t="s">
        <v>2217</v>
      </c>
      <c r="BO66" s="4" t="s">
        <v>2010</v>
      </c>
      <c r="BQ66" s="7" t="s">
        <v>2428</v>
      </c>
      <c r="BR66" s="4" t="s">
        <v>2010</v>
      </c>
      <c r="BT66" s="7" t="s">
        <v>2475</v>
      </c>
      <c r="BU66" s="4" t="s">
        <v>2010</v>
      </c>
      <c r="BW66" s="62" t="s">
        <v>2623</v>
      </c>
      <c r="BX66" s="64" t="s">
        <v>2628</v>
      </c>
      <c r="BZ66" s="66" t="s">
        <v>2668</v>
      </c>
      <c r="CA66" s="68" t="s">
        <v>2628</v>
      </c>
      <c r="CC66" s="72" t="s">
        <v>2620</v>
      </c>
      <c r="CD66" s="74" t="s">
        <v>2628</v>
      </c>
    </row>
    <row r="67" spans="1:82" ht="72.5" x14ac:dyDescent="0.35">
      <c r="A67" s="6" t="s">
        <v>2535</v>
      </c>
      <c r="B67" s="47" t="s">
        <v>1984</v>
      </c>
      <c r="C67" s="4" t="s">
        <v>286</v>
      </c>
      <c r="D67" s="4" t="s">
        <v>1984</v>
      </c>
      <c r="F67" s="4" t="s">
        <v>287</v>
      </c>
      <c r="G67" s="4" t="s">
        <v>1984</v>
      </c>
      <c r="I67" s="4" t="s">
        <v>288</v>
      </c>
      <c r="J67" s="4" t="s">
        <v>1984</v>
      </c>
      <c r="L67" s="4" t="s">
        <v>623</v>
      </c>
      <c r="M67" s="4" t="s">
        <v>1984</v>
      </c>
      <c r="O67" s="7" t="s">
        <v>837</v>
      </c>
      <c r="P67" s="7" t="s">
        <v>1984</v>
      </c>
      <c r="R67" s="7" t="s">
        <v>867</v>
      </c>
      <c r="S67" s="7" t="s">
        <v>1984</v>
      </c>
      <c r="U67" s="4" t="s">
        <v>1893</v>
      </c>
      <c r="V67" s="4" t="s">
        <v>1984</v>
      </c>
      <c r="X67" s="4" t="s">
        <v>673</v>
      </c>
      <c r="Y67" s="4" t="s">
        <v>1984</v>
      </c>
      <c r="AA67" s="4" t="s">
        <v>956</v>
      </c>
      <c r="AB67" s="4" t="s">
        <v>1984</v>
      </c>
      <c r="AD67" s="4" t="s">
        <v>1024</v>
      </c>
      <c r="AE67" s="4" t="s">
        <v>1984</v>
      </c>
      <c r="AG67" s="4" t="s">
        <v>1328</v>
      </c>
      <c r="AH67" s="4" t="s">
        <v>1984</v>
      </c>
      <c r="AJ67" s="10" t="s">
        <v>1844</v>
      </c>
      <c r="AK67" s="4" t="s">
        <v>1984</v>
      </c>
      <c r="AM67" s="4" t="s">
        <v>1376</v>
      </c>
      <c r="AN67" s="4" t="s">
        <v>1984</v>
      </c>
      <c r="AP67" s="4" t="s">
        <v>606</v>
      </c>
      <c r="AQ67" s="4" t="s">
        <v>1984</v>
      </c>
      <c r="AS67" s="4" t="s">
        <v>1495</v>
      </c>
      <c r="AT67" s="4" t="s">
        <v>1984</v>
      </c>
      <c r="AV67" s="7" t="s">
        <v>1540</v>
      </c>
      <c r="AW67" s="7" t="s">
        <v>1984</v>
      </c>
      <c r="AY67" s="4" t="s">
        <v>1024</v>
      </c>
      <c r="AZ67" s="4" t="s">
        <v>1984</v>
      </c>
      <c r="BB67" s="4" t="s">
        <v>630</v>
      </c>
      <c r="BC67" s="4" t="s">
        <v>1984</v>
      </c>
      <c r="BE67" s="4" t="s">
        <v>1581</v>
      </c>
      <c r="BF67" s="4" t="s">
        <v>1984</v>
      </c>
      <c r="BH67" s="7" t="s">
        <v>1622</v>
      </c>
      <c r="BI67" s="7" t="s">
        <v>1984</v>
      </c>
      <c r="BK67" s="4" t="s">
        <v>2170</v>
      </c>
      <c r="BL67" s="4" t="s">
        <v>1984</v>
      </c>
      <c r="BN67" s="4" t="s">
        <v>131</v>
      </c>
      <c r="BO67" s="4" t="s">
        <v>1984</v>
      </c>
      <c r="BQ67" s="7" t="s">
        <v>623</v>
      </c>
      <c r="BR67" s="4" t="s">
        <v>1984</v>
      </c>
      <c r="BT67" s="7" t="s">
        <v>623</v>
      </c>
      <c r="BU67" s="4" t="s">
        <v>1984</v>
      </c>
      <c r="BW67" s="62" t="s">
        <v>2624</v>
      </c>
      <c r="BX67" s="64" t="s">
        <v>2629</v>
      </c>
      <c r="BZ67" s="67" t="s">
        <v>2617</v>
      </c>
      <c r="CA67" s="68" t="s">
        <v>2671</v>
      </c>
      <c r="CC67" s="72" t="s">
        <v>2606</v>
      </c>
      <c r="CD67" s="74" t="s">
        <v>2671</v>
      </c>
    </row>
    <row r="68" spans="1:82" ht="72.5" x14ac:dyDescent="0.35">
      <c r="A68" s="6" t="s">
        <v>2536</v>
      </c>
      <c r="B68" s="47" t="s">
        <v>1984</v>
      </c>
      <c r="C68" s="4" t="s">
        <v>289</v>
      </c>
      <c r="D68" s="4" t="s">
        <v>1984</v>
      </c>
      <c r="F68" s="4" t="s">
        <v>290</v>
      </c>
      <c r="G68" s="4" t="s">
        <v>1984</v>
      </c>
      <c r="I68" s="4" t="s">
        <v>291</v>
      </c>
      <c r="J68" s="4" t="s">
        <v>1984</v>
      </c>
      <c r="L68" s="4" t="s">
        <v>784</v>
      </c>
      <c r="M68" s="4" t="s">
        <v>1984</v>
      </c>
      <c r="O68" s="7" t="s">
        <v>837</v>
      </c>
      <c r="P68" s="7" t="s">
        <v>1984</v>
      </c>
      <c r="R68" s="7" t="s">
        <v>623</v>
      </c>
      <c r="S68" s="7" t="s">
        <v>1984</v>
      </c>
      <c r="U68" s="4" t="s">
        <v>1024</v>
      </c>
      <c r="V68" s="4" t="s">
        <v>1984</v>
      </c>
      <c r="X68" s="4" t="s">
        <v>674</v>
      </c>
      <c r="Y68" s="4" t="s">
        <v>1984</v>
      </c>
      <c r="AA68" s="4" t="s">
        <v>1239</v>
      </c>
      <c r="AB68" s="4" t="s">
        <v>1984</v>
      </c>
      <c r="AD68" s="4" t="s">
        <v>1024</v>
      </c>
      <c r="AE68" s="4" t="s">
        <v>1984</v>
      </c>
      <c r="AG68" s="4" t="s">
        <v>1329</v>
      </c>
      <c r="AH68" s="4" t="s">
        <v>1984</v>
      </c>
      <c r="AJ68" s="10" t="s">
        <v>1845</v>
      </c>
      <c r="AK68" s="4" t="s">
        <v>1984</v>
      </c>
      <c r="AM68" s="4" t="s">
        <v>1377</v>
      </c>
      <c r="AN68" s="4" t="s">
        <v>1984</v>
      </c>
      <c r="AP68" s="4" t="s">
        <v>715</v>
      </c>
      <c r="AQ68" s="4" t="s">
        <v>1984</v>
      </c>
      <c r="AS68" s="4" t="s">
        <v>1496</v>
      </c>
      <c r="AT68" s="4" t="s">
        <v>1984</v>
      </c>
      <c r="AV68" s="7" t="s">
        <v>1541</v>
      </c>
      <c r="AW68" s="7" t="s">
        <v>1984</v>
      </c>
      <c r="AY68" s="4" t="s">
        <v>1412</v>
      </c>
      <c r="AZ68" s="4" t="s">
        <v>1984</v>
      </c>
      <c r="BB68" s="4" t="s">
        <v>630</v>
      </c>
      <c r="BC68" s="4" t="s">
        <v>1984</v>
      </c>
      <c r="BE68" s="4" t="s">
        <v>1581</v>
      </c>
      <c r="BF68" s="4" t="s">
        <v>1984</v>
      </c>
      <c r="BH68" s="7" t="s">
        <v>1622</v>
      </c>
      <c r="BI68" s="7" t="s">
        <v>1984</v>
      </c>
      <c r="BK68" s="4" t="s">
        <v>2171</v>
      </c>
      <c r="BL68" s="4" t="s">
        <v>1984</v>
      </c>
      <c r="BN68" s="4" t="s">
        <v>1987</v>
      </c>
      <c r="BO68" s="4" t="s">
        <v>1984</v>
      </c>
      <c r="BQ68" s="7" t="s">
        <v>2429</v>
      </c>
      <c r="BR68" s="4" t="s">
        <v>1984</v>
      </c>
      <c r="BT68" s="7" t="s">
        <v>2476</v>
      </c>
      <c r="BU68" s="4" t="s">
        <v>1984</v>
      </c>
      <c r="BW68" s="58"/>
      <c r="BX68" s="64" t="s">
        <v>2629</v>
      </c>
      <c r="BZ68" s="66" t="s">
        <v>2606</v>
      </c>
      <c r="CA68" s="68" t="s">
        <v>2671</v>
      </c>
      <c r="CC68" s="73" t="s">
        <v>2702</v>
      </c>
      <c r="CD68" s="74" t="s">
        <v>2671</v>
      </c>
    </row>
    <row r="69" spans="1:82" ht="72.5" x14ac:dyDescent="0.35">
      <c r="A69" s="6" t="s">
        <v>2537</v>
      </c>
      <c r="B69" s="47" t="s">
        <v>2007</v>
      </c>
      <c r="C69" s="4" t="s">
        <v>292</v>
      </c>
      <c r="D69" s="4" t="s">
        <v>2010</v>
      </c>
      <c r="F69" s="4" t="s">
        <v>293</v>
      </c>
      <c r="G69" s="4" t="s">
        <v>2010</v>
      </c>
      <c r="I69" s="4" t="s">
        <v>294</v>
      </c>
      <c r="J69" s="4" t="s">
        <v>1984</v>
      </c>
      <c r="L69" s="4" t="s">
        <v>623</v>
      </c>
      <c r="M69" s="4" t="s">
        <v>1984</v>
      </c>
      <c r="O69" s="7" t="s">
        <v>841</v>
      </c>
      <c r="P69" s="7" t="s">
        <v>2010</v>
      </c>
      <c r="R69" s="7" t="s">
        <v>295</v>
      </c>
      <c r="S69" s="7" t="s">
        <v>1984</v>
      </c>
      <c r="U69" s="4" t="s">
        <v>1894</v>
      </c>
      <c r="V69" s="4" t="s">
        <v>2010</v>
      </c>
      <c r="X69" s="4" t="s">
        <v>623</v>
      </c>
      <c r="Y69" s="4" t="s">
        <v>1984</v>
      </c>
      <c r="AA69" s="4" t="s">
        <v>1024</v>
      </c>
      <c r="AB69" s="4" t="s">
        <v>1984</v>
      </c>
      <c r="AD69" s="4" t="s">
        <v>1287</v>
      </c>
      <c r="AE69" s="4" t="s">
        <v>2581</v>
      </c>
      <c r="AG69" s="4" t="s">
        <v>1330</v>
      </c>
      <c r="AH69" s="4" t="s">
        <v>2010</v>
      </c>
      <c r="AJ69" s="10" t="s">
        <v>1846</v>
      </c>
      <c r="AK69" s="4" t="s">
        <v>2010</v>
      </c>
      <c r="AM69" s="4" t="s">
        <v>1378</v>
      </c>
      <c r="AN69" s="4" t="s">
        <v>2010</v>
      </c>
      <c r="AP69" s="4" t="s">
        <v>623</v>
      </c>
      <c r="AQ69" s="4" t="s">
        <v>1984</v>
      </c>
      <c r="AS69" s="4" t="s">
        <v>1497</v>
      </c>
      <c r="AT69" s="4" t="s">
        <v>2010</v>
      </c>
      <c r="AV69" s="7" t="s">
        <v>1542</v>
      </c>
      <c r="AW69" s="7" t="s">
        <v>2010</v>
      </c>
      <c r="AY69" s="4" t="s">
        <v>685</v>
      </c>
      <c r="AZ69" s="4" t="s">
        <v>1984</v>
      </c>
      <c r="BB69" s="4" t="s">
        <v>1455</v>
      </c>
      <c r="BC69" s="4" t="s">
        <v>2010</v>
      </c>
      <c r="BE69" s="4" t="s">
        <v>1582</v>
      </c>
      <c r="BF69" s="4" t="s">
        <v>2010</v>
      </c>
      <c r="BH69" s="7" t="s">
        <v>1623</v>
      </c>
      <c r="BI69" s="7" t="s">
        <v>2010</v>
      </c>
      <c r="BK69" s="4" t="s">
        <v>2172</v>
      </c>
      <c r="BL69" s="4" t="s">
        <v>1984</v>
      </c>
      <c r="BN69" s="4" t="s">
        <v>2218</v>
      </c>
      <c r="BO69" s="4" t="s">
        <v>1984</v>
      </c>
      <c r="BQ69" s="7" t="s">
        <v>2430</v>
      </c>
      <c r="BR69" s="4" t="s">
        <v>2010</v>
      </c>
      <c r="BT69" s="7" t="s">
        <v>2477</v>
      </c>
      <c r="BU69" s="4" t="s">
        <v>2010</v>
      </c>
      <c r="BW69" s="62" t="s">
        <v>2625</v>
      </c>
      <c r="BX69" s="64" t="s">
        <v>2628</v>
      </c>
      <c r="BZ69" s="67" t="s">
        <v>2669</v>
      </c>
      <c r="CA69" s="68" t="s">
        <v>2628</v>
      </c>
      <c r="CC69" s="73" t="s">
        <v>2606</v>
      </c>
      <c r="CD69" s="74" t="s">
        <v>2628</v>
      </c>
    </row>
    <row r="70" spans="1:82" ht="101.5" x14ac:dyDescent="0.35">
      <c r="A70" s="6" t="s">
        <v>2538</v>
      </c>
      <c r="B70" s="47" t="s">
        <v>1984</v>
      </c>
      <c r="C70" s="4" t="s">
        <v>296</v>
      </c>
      <c r="D70" s="4" t="s">
        <v>1984</v>
      </c>
      <c r="F70" s="4" t="s">
        <v>297</v>
      </c>
      <c r="G70" s="4" t="s">
        <v>1984</v>
      </c>
      <c r="I70" s="4" t="s">
        <v>298</v>
      </c>
      <c r="J70" s="4" t="s">
        <v>1984</v>
      </c>
      <c r="L70" s="4" t="s">
        <v>785</v>
      </c>
      <c r="M70" s="4" t="s">
        <v>1984</v>
      </c>
      <c r="O70" s="7" t="s">
        <v>842</v>
      </c>
      <c r="P70" s="7" t="s">
        <v>1984</v>
      </c>
      <c r="R70" s="7" t="s">
        <v>868</v>
      </c>
      <c r="S70" s="7" t="s">
        <v>1984</v>
      </c>
      <c r="U70" s="4" t="s">
        <v>1895</v>
      </c>
      <c r="V70" s="4" t="s">
        <v>1984</v>
      </c>
      <c r="X70" s="4" t="s">
        <v>299</v>
      </c>
      <c r="Y70" s="4" t="s">
        <v>1984</v>
      </c>
      <c r="AA70" s="4" t="s">
        <v>1240</v>
      </c>
      <c r="AB70" s="4" t="s">
        <v>1984</v>
      </c>
      <c r="AD70" s="4" t="s">
        <v>1288</v>
      </c>
      <c r="AE70" s="4" t="s">
        <v>1984</v>
      </c>
      <c r="AG70" s="4" t="s">
        <v>1331</v>
      </c>
      <c r="AH70" s="4" t="s">
        <v>1984</v>
      </c>
      <c r="AJ70" s="10" t="s">
        <v>1847</v>
      </c>
      <c r="AK70" s="4" t="s">
        <v>1984</v>
      </c>
      <c r="AM70" s="4" t="s">
        <v>1379</v>
      </c>
      <c r="AN70" s="4" t="s">
        <v>1984</v>
      </c>
      <c r="AP70" s="4" t="s">
        <v>740</v>
      </c>
      <c r="AQ70" s="4" t="s">
        <v>1984</v>
      </c>
      <c r="AS70" s="4" t="s">
        <v>1498</v>
      </c>
      <c r="AT70" s="4" t="s">
        <v>1984</v>
      </c>
      <c r="AV70" s="7" t="s">
        <v>1543</v>
      </c>
      <c r="AW70" s="12" t="s">
        <v>1984</v>
      </c>
      <c r="AY70" s="4" t="s">
        <v>1413</v>
      </c>
      <c r="AZ70" s="4" t="s">
        <v>1984</v>
      </c>
      <c r="BB70" s="4" t="s">
        <v>432</v>
      </c>
      <c r="BC70" s="4" t="s">
        <v>1984</v>
      </c>
      <c r="BE70" s="4" t="s">
        <v>1583</v>
      </c>
      <c r="BF70" s="4" t="s">
        <v>1984</v>
      </c>
      <c r="BH70" s="7" t="s">
        <v>1624</v>
      </c>
      <c r="BI70" s="12" t="s">
        <v>1984</v>
      </c>
      <c r="BK70" s="4" t="s">
        <v>2173</v>
      </c>
      <c r="BL70" s="4" t="s">
        <v>1984</v>
      </c>
      <c r="BN70" s="4" t="s">
        <v>2219</v>
      </c>
      <c r="BO70" s="4" t="s">
        <v>1984</v>
      </c>
      <c r="BQ70" s="7" t="s">
        <v>2431</v>
      </c>
      <c r="BR70" s="4" t="s">
        <v>1984</v>
      </c>
      <c r="BT70" s="7" t="s">
        <v>2478</v>
      </c>
      <c r="BU70" s="4" t="s">
        <v>1984</v>
      </c>
      <c r="BW70" s="61" t="s">
        <v>2626</v>
      </c>
      <c r="BX70" s="64" t="s">
        <v>2629</v>
      </c>
      <c r="BZ70" s="66" t="s">
        <v>2670</v>
      </c>
      <c r="CA70" s="68" t="s">
        <v>2671</v>
      </c>
      <c r="CC70" s="72" t="s">
        <v>2670</v>
      </c>
      <c r="CD70" s="74" t="s">
        <v>2671</v>
      </c>
    </row>
    <row r="71" spans="1:82" ht="58" x14ac:dyDescent="0.35">
      <c r="A71" s="6" t="s">
        <v>0</v>
      </c>
      <c r="B71" s="47"/>
      <c r="C71" s="4" t="s">
        <v>300</v>
      </c>
      <c r="D71" s="4"/>
      <c r="F71" s="4" t="s">
        <v>300</v>
      </c>
      <c r="G71" s="4"/>
      <c r="I71" s="4" t="s">
        <v>301</v>
      </c>
      <c r="J71" s="4" t="s">
        <v>302</v>
      </c>
      <c r="L71" s="4"/>
      <c r="M71" s="4"/>
      <c r="O71" s="7"/>
      <c r="P71" s="7"/>
      <c r="R71" s="7"/>
      <c r="S71" s="7"/>
      <c r="U71" s="4"/>
      <c r="V71" s="4"/>
      <c r="X71" s="4"/>
      <c r="Y71" s="4"/>
      <c r="AA71" s="4"/>
      <c r="AB71" s="4"/>
      <c r="AD71" s="35"/>
      <c r="AE71" s="4"/>
      <c r="AG71" s="4"/>
      <c r="AH71" s="4"/>
      <c r="AM71" s="4"/>
      <c r="AN71" s="4"/>
      <c r="AP71" s="4"/>
      <c r="AQ71" s="4">
        <f>SUM(AQ4:AQ70)</f>
        <v>0</v>
      </c>
      <c r="AS71" s="4"/>
      <c r="AT71" s="4">
        <f>SUM(AT4:AT70)</f>
        <v>0</v>
      </c>
      <c r="AY71" s="4"/>
      <c r="AZ71" s="4"/>
      <c r="BB71" s="4"/>
      <c r="BC71" s="4"/>
      <c r="BE71" s="4"/>
      <c r="BF71" s="4"/>
    </row>
    <row r="72" spans="1:82" ht="304.5" x14ac:dyDescent="0.35">
      <c r="A72" s="6" t="s">
        <v>303</v>
      </c>
      <c r="B72" s="47"/>
      <c r="C72" s="4" t="s">
        <v>304</v>
      </c>
      <c r="D72" s="4"/>
      <c r="F72" s="4" t="s">
        <v>305</v>
      </c>
      <c r="G72" s="4"/>
      <c r="I72" s="4" t="s">
        <v>306</v>
      </c>
      <c r="J72" s="4" t="s">
        <v>125</v>
      </c>
      <c r="L72" s="4" t="s">
        <v>786</v>
      </c>
      <c r="M72" s="4"/>
      <c r="O72" s="7" t="s">
        <v>307</v>
      </c>
      <c r="P72" s="7"/>
      <c r="R72" s="7" t="s">
        <v>307</v>
      </c>
      <c r="S72" s="7"/>
      <c r="U72" s="4"/>
      <c r="V72" s="4"/>
      <c r="X72" s="4"/>
      <c r="Y72" s="4"/>
      <c r="AA72" s="4"/>
      <c r="AB72" s="4"/>
      <c r="AD72" s="4"/>
      <c r="AE72" s="4"/>
      <c r="AG72" s="4" t="s">
        <v>309</v>
      </c>
      <c r="AH72" s="4"/>
      <c r="AJ72" s="10" t="s">
        <v>310</v>
      </c>
      <c r="AM72" s="4" t="s">
        <v>320</v>
      </c>
      <c r="AN72" s="4"/>
      <c r="AP72" s="4"/>
      <c r="AQ72" s="4"/>
      <c r="AS72" s="4"/>
      <c r="AT72" s="4"/>
      <c r="AY72" s="4"/>
      <c r="AZ72" s="4"/>
      <c r="BB72" s="4" t="s">
        <v>433</v>
      </c>
      <c r="BC72" s="4"/>
      <c r="BE72" s="4"/>
      <c r="BF72" s="4"/>
    </row>
    <row r="74" spans="1:82" x14ac:dyDescent="0.35">
      <c r="C74" s="96" t="s">
        <v>72</v>
      </c>
      <c r="D74" s="96"/>
      <c r="E74" s="25"/>
      <c r="F74" s="96" t="s">
        <v>73</v>
      </c>
      <c r="G74" s="96"/>
      <c r="H74" s="25"/>
      <c r="I74" s="96" t="s">
        <v>74</v>
      </c>
      <c r="J74" s="96"/>
      <c r="K74" s="25"/>
      <c r="L74" s="96" t="s">
        <v>75</v>
      </c>
      <c r="M74" s="96"/>
      <c r="N74" s="25"/>
      <c r="O74" s="96" t="s">
        <v>76</v>
      </c>
      <c r="P74" s="96"/>
      <c r="Q74" s="25"/>
      <c r="R74" s="96" t="s">
        <v>77</v>
      </c>
      <c r="S74" s="96"/>
      <c r="T74" s="25"/>
      <c r="U74" s="96" t="s">
        <v>78</v>
      </c>
      <c r="V74" s="96"/>
      <c r="W74" s="25"/>
      <c r="X74" s="96" t="s">
        <v>79</v>
      </c>
      <c r="Y74" s="96"/>
      <c r="Z74" s="25"/>
      <c r="AA74" s="96" t="s">
        <v>80</v>
      </c>
      <c r="AB74" s="96"/>
      <c r="AC74" s="25"/>
      <c r="AD74" s="96" t="s">
        <v>81</v>
      </c>
      <c r="AE74" s="96"/>
      <c r="AF74" s="25"/>
      <c r="AG74" s="91" t="s">
        <v>82</v>
      </c>
      <c r="AH74" s="100"/>
      <c r="AI74" s="25"/>
      <c r="AJ74" s="91" t="s">
        <v>311</v>
      </c>
      <c r="AK74" s="92"/>
      <c r="AL74" s="25"/>
      <c r="AM74" s="91" t="s">
        <v>318</v>
      </c>
      <c r="AN74" s="92"/>
      <c r="AO74" s="25"/>
      <c r="AP74" s="91" t="s">
        <v>321</v>
      </c>
      <c r="AQ74" s="92"/>
      <c r="AR74" s="25"/>
      <c r="AS74" s="91" t="s">
        <v>322</v>
      </c>
      <c r="AT74" s="92"/>
      <c r="AU74" s="25"/>
      <c r="AV74" s="91" t="s">
        <v>327</v>
      </c>
      <c r="AW74" s="92"/>
      <c r="AX74" s="25"/>
      <c r="AY74" s="91" t="s">
        <v>333</v>
      </c>
      <c r="AZ74" s="92"/>
      <c r="BA74" s="25"/>
      <c r="BB74" s="91" t="s">
        <v>429</v>
      </c>
      <c r="BC74" s="92"/>
      <c r="BD74" s="25"/>
      <c r="BE74" s="91" t="s">
        <v>459</v>
      </c>
      <c r="BF74" s="92"/>
      <c r="BG74" s="25"/>
      <c r="BH74" s="91" t="s">
        <v>470</v>
      </c>
      <c r="BI74" s="92"/>
      <c r="BJ74" s="25"/>
    </row>
    <row r="75" spans="1:82" ht="14.5" customHeight="1" x14ac:dyDescent="0.35">
      <c r="A75" s="24" t="s">
        <v>328</v>
      </c>
      <c r="D75" s="10">
        <f>COUNTIF(D4:D36, "sim")+COUNTIF(D38:D72, "sim")+COUNTIF(D4:D36, "sim.")+COUNTIF(D38:D72, "sim.")</f>
        <v>0</v>
      </c>
      <c r="G75" s="10">
        <f>COUNTIF(G4:G36, "sim")+COUNTIF(G38:G72, "sim")+COUNTIF(G4:G36, "sim.")+COUNTIF(G38:G72, "sim.")</f>
        <v>0</v>
      </c>
      <c r="J75" s="10">
        <f>COUNTIF(J4:J36, "sim")+COUNTIF(J38:J72, "sim")+COUNTIF(J4:J36, "sim.")+COUNTIF(J38:J72, "sim.")</f>
        <v>0</v>
      </c>
      <c r="M75" s="10">
        <f>COUNTIF(M4:M36, "sim")+COUNTIF(M38:M72, "sim")+COUNTIF(M4:M36, "sim.")+COUNTIF(M38:M72, "sim.")</f>
        <v>0</v>
      </c>
      <c r="P75" s="10">
        <f t="shared" ref="P75" si="0">COUNTIF(P4:P36, "sim")+COUNTIF(P38:P72, "sim")+COUNTIF(P4:P36, "sim.")+COUNTIF(P38:P72, "sim.")</f>
        <v>0</v>
      </c>
      <c r="S75" s="10">
        <f t="shared" ref="S75" si="1">COUNTIF(S4:S36, "sim")+COUNTIF(S38:S72, "sim")+COUNTIF(S4:S36, "sim.")+COUNTIF(S38:S72, "sim.")</f>
        <v>0</v>
      </c>
      <c r="V75" s="10">
        <f t="shared" ref="V75" si="2">COUNTIF(V4:V36, "sim")+COUNTIF(V38:V72, "sim")+COUNTIF(V4:V36, "sim.")+COUNTIF(V38:V72, "sim.")</f>
        <v>0</v>
      </c>
      <c r="Y75" s="10">
        <f t="shared" ref="Y75" si="3">COUNTIF(Y4:Y36, "sim")+COUNTIF(Y38:Y72, "sim")+COUNTIF(Y4:Y36, "sim.")+COUNTIF(Y38:Y72, "sim.")</f>
        <v>0</v>
      </c>
      <c r="AB75" s="10">
        <f t="shared" ref="AB75" si="4">COUNTIF(AB4:AB36, "sim")+COUNTIF(AB38:AB72, "sim")+COUNTIF(AB4:AB36, "sim.")+COUNTIF(AB38:AB72, "sim.")</f>
        <v>0</v>
      </c>
      <c r="AE75" s="10">
        <f t="shared" ref="AE75" si="5">COUNTIF(AE4:AE36, "sim")+COUNTIF(AE38:AE72, "sim")+COUNTIF(AE4:AE36, "sim.")+COUNTIF(AE38:AE72, "sim.")</f>
        <v>0</v>
      </c>
      <c r="AH75" s="10">
        <f t="shared" ref="AH75" si="6">COUNTIF(AH4:AH36, "sim")+COUNTIF(AH38:AH72, "sim")+COUNTIF(AH4:AH36, "sim.")+COUNTIF(AH38:AH72, "sim.")</f>
        <v>0</v>
      </c>
      <c r="AI75" s="10">
        <f t="shared" ref="AI75" si="7">COUNTIF(AI4:AI36, "sim")+COUNTIF(AI38:AI72, "sim")+COUNTIF(AI4:AI36, "sim.")+COUNTIF(AI38:AI72, "sim.")</f>
        <v>0</v>
      </c>
      <c r="AK75" s="10">
        <f t="shared" ref="AK75" si="8">COUNTIF(AK4:AK36, "sim")+COUNTIF(AK38:AK72, "sim")+COUNTIF(AK4:AK36, "sim.")+COUNTIF(AK38:AK72, "sim.")</f>
        <v>0</v>
      </c>
      <c r="AL75" s="10">
        <f t="shared" ref="AL75" si="9">COUNTIF(AL4:AL36, "sim")+COUNTIF(AL38:AL72, "sim")+COUNTIF(AL4:AL36, "sim.")+COUNTIF(AL38:AL72, "sim.")</f>
        <v>0</v>
      </c>
      <c r="AN75" s="10">
        <f t="shared" ref="AN75" si="10">COUNTIF(AN4:AN36, "sim")+COUNTIF(AN38:AN72, "sim")+COUNTIF(AN4:AN36, "sim.")+COUNTIF(AN38:AN72, "sim.")</f>
        <v>0</v>
      </c>
      <c r="AO75" s="10">
        <f t="shared" ref="AO75" si="11">COUNTIF(AO4:AO36, "sim")+COUNTIF(AO38:AO72, "sim")+COUNTIF(AO4:AO36, "sim.")+COUNTIF(AO38:AO72, "sim.")</f>
        <v>0</v>
      </c>
      <c r="AQ75" s="10">
        <f t="shared" ref="AQ75" si="12">COUNTIF(AQ4:AQ36, "sim")+COUNTIF(AQ38:AQ72, "sim")+COUNTIF(AQ4:AQ36, "sim.")+COUNTIF(AQ38:AQ72, "sim.")</f>
        <v>0</v>
      </c>
      <c r="AR75" s="10">
        <f t="shared" ref="AR75" si="13">COUNTIF(AR4:AR36, "sim")+COUNTIF(AR38:AR72, "sim")+COUNTIF(AR4:AR36, "sim.")+COUNTIF(AR38:AR72, "sim.")</f>
        <v>0</v>
      </c>
      <c r="AT75" s="10">
        <f t="shared" ref="AT75" si="14">COUNTIF(AT4:AT36, "sim")+COUNTIF(AT38:AT72, "sim")+COUNTIF(AT4:AT36, "sim.")+COUNTIF(AT38:AT72, "sim.")</f>
        <v>0</v>
      </c>
      <c r="AU75" s="10">
        <f t="shared" ref="AU75" si="15">COUNTIF(AU4:AU36, "sim")+COUNTIF(AU38:AU72, "sim")+COUNTIF(AU4:AU36, "sim.")+COUNTIF(AU38:AU72, "sim.")</f>
        <v>0</v>
      </c>
      <c r="AW75" s="10">
        <f t="shared" ref="AW75" si="16">COUNTIF(AW4:AW36, "sim")+COUNTIF(AW38:AW72, "sim")+COUNTIF(AW4:AW36, "sim.")+COUNTIF(AW38:AW72, "sim.")</f>
        <v>0</v>
      </c>
      <c r="AX75" s="10">
        <f t="shared" ref="AX75" si="17">COUNTIF(AX4:AX36, "sim")+COUNTIF(AX38:AX72, "sim")+COUNTIF(AX4:AX36, "sim.")+COUNTIF(AX38:AX72, "sim.")</f>
        <v>0</v>
      </c>
      <c r="AZ75" s="10">
        <f t="shared" ref="AZ75" si="18">COUNTIF(AZ4:AZ36, "sim")+COUNTIF(AZ38:AZ72, "sim")+COUNTIF(AZ4:AZ36, "sim.")+COUNTIF(AZ38:AZ72, "sim.")</f>
        <v>0</v>
      </c>
      <c r="BC75" s="10">
        <f t="shared" ref="BC75" si="19">COUNTIF(BC4:BC36, "sim")+COUNTIF(BC38:BC72, "sim")+COUNTIF(BC4:BC36, "sim.")+COUNTIF(BC38:BC72, "sim.")</f>
        <v>0</v>
      </c>
      <c r="BF75" s="10">
        <f t="shared" ref="BF75" si="20">COUNTIF(BF4:BF36, "sim")+COUNTIF(BF38:BF72, "sim")+COUNTIF(BF4:BF36, "sim.")+COUNTIF(BF38:BF72, "sim.")</f>
        <v>0</v>
      </c>
      <c r="BI75" s="10">
        <f t="shared" ref="BI75" si="21">COUNTIF(BI4:BI36, "sim")+COUNTIF(BI38:BI72, "sim")+COUNTIF(BI4:BI36, "sim.")+COUNTIF(BI38:BI72, "sim.")</f>
        <v>0</v>
      </c>
    </row>
    <row r="76" spans="1:82" x14ac:dyDescent="0.35">
      <c r="A76" s="24" t="s">
        <v>329</v>
      </c>
      <c r="D76" s="10">
        <f>COUNTIF(D4:D72, "não")+COUNTIF(D4:D72, "não.")</f>
        <v>0</v>
      </c>
      <c r="G76" s="10">
        <f>COUNTIF(G4:G72, "não")+COUNTIF(G4:G72, "não.")</f>
        <v>0</v>
      </c>
      <c r="J76" s="10">
        <f>COUNTIF(J4:J72, "não")+COUNTIF(J4:J72, "não.")</f>
        <v>0</v>
      </c>
      <c r="M76" s="10">
        <f>COUNTIF(M4:M72, "não")+COUNTIF(M4:M72, "não.")</f>
        <v>0</v>
      </c>
      <c r="P76" s="10">
        <f t="shared" ref="P76" si="22">COUNTIF(P4:P72, "não")+COUNTIF(P4:P72, "não.")</f>
        <v>0</v>
      </c>
      <c r="S76" s="10">
        <f t="shared" ref="S76" si="23">COUNTIF(S4:S72, "não")+COUNTIF(S4:S72, "não.")</f>
        <v>0</v>
      </c>
      <c r="V76" s="10">
        <f t="shared" ref="V76" si="24">COUNTIF(V4:V72, "não")+COUNTIF(V4:V72, "não.")</f>
        <v>0</v>
      </c>
      <c r="Y76" s="10">
        <f t="shared" ref="Y76" si="25">COUNTIF(Y4:Y72, "não")+COUNTIF(Y4:Y72, "não.")</f>
        <v>0</v>
      </c>
      <c r="AB76" s="10">
        <f t="shared" ref="AB76" si="26">COUNTIF(AB4:AB72, "não")+COUNTIF(AB4:AB72, "não.")</f>
        <v>0</v>
      </c>
      <c r="AE76" s="10">
        <f t="shared" ref="AE76" si="27">COUNTIF(AE4:AE72, "não")+COUNTIF(AE4:AE72, "não.")</f>
        <v>0</v>
      </c>
      <c r="AH76" s="10">
        <f t="shared" ref="AH76" si="28">COUNTIF(AH4:AH72, "não")+COUNTIF(AH4:AH72, "não.")</f>
        <v>0</v>
      </c>
      <c r="AI76" s="10">
        <f t="shared" ref="AI76" si="29">COUNTIF(AI4:AI72, "não")+COUNTIF(AI4:AI72, "não.")</f>
        <v>0</v>
      </c>
      <c r="AK76" s="10">
        <f t="shared" ref="AK76" si="30">COUNTIF(AK4:AK72, "não")+COUNTIF(AK4:AK72, "não.")</f>
        <v>0</v>
      </c>
      <c r="AL76" s="10">
        <f t="shared" ref="AL76" si="31">COUNTIF(AL4:AL72, "não")+COUNTIF(AL4:AL72, "não.")</f>
        <v>0</v>
      </c>
      <c r="AN76" s="10">
        <f t="shared" ref="AN76" si="32">COUNTIF(AN4:AN72, "não")+COUNTIF(AN4:AN72, "não.")</f>
        <v>0</v>
      </c>
      <c r="AO76" s="10">
        <f t="shared" ref="AO76" si="33">COUNTIF(AO4:AO72, "não")+COUNTIF(AO4:AO72, "não.")</f>
        <v>0</v>
      </c>
      <c r="AQ76" s="10">
        <f t="shared" ref="AQ76" si="34">COUNTIF(AQ4:AQ72, "não")+COUNTIF(AQ4:AQ72, "não.")</f>
        <v>0</v>
      </c>
      <c r="AR76" s="10">
        <f t="shared" ref="AR76" si="35">COUNTIF(AR4:AR72, "não")+COUNTIF(AR4:AR72, "não.")</f>
        <v>0</v>
      </c>
      <c r="AT76" s="10">
        <f t="shared" ref="AT76" si="36">COUNTIF(AT4:AT72, "não")+COUNTIF(AT4:AT72, "não.")</f>
        <v>0</v>
      </c>
      <c r="AU76" s="10">
        <f t="shared" ref="AU76" si="37">COUNTIF(AU4:AU72, "não")+COUNTIF(AU4:AU72, "não.")</f>
        <v>0</v>
      </c>
      <c r="AW76" s="10">
        <f t="shared" ref="AW76" si="38">COUNTIF(AW4:AW72, "não")+COUNTIF(AW4:AW72, "não.")</f>
        <v>0</v>
      </c>
      <c r="AX76" s="10">
        <f t="shared" ref="AX76" si="39">COUNTIF(AX4:AX72, "não")+COUNTIF(AX4:AX72, "não.")</f>
        <v>0</v>
      </c>
      <c r="AZ76" s="10">
        <f t="shared" ref="AZ76" si="40">COUNTIF(AZ4:AZ72, "não")+COUNTIF(AZ4:AZ72, "não.")</f>
        <v>0</v>
      </c>
      <c r="BC76" s="10">
        <f t="shared" ref="BC76" si="41">COUNTIF(BC4:BC72, "não")+COUNTIF(BC4:BC72, "não.")</f>
        <v>0</v>
      </c>
      <c r="BF76" s="10">
        <f t="shared" ref="BF76" si="42">COUNTIF(BF4:BF72, "não")+COUNTIF(BF4:BF72, "não.")</f>
        <v>0</v>
      </c>
      <c r="BI76" s="10">
        <f t="shared" ref="BI76" si="43">COUNTIF(BI4:BI72, "não")+COUNTIF(BI4:BI72, "não.")</f>
        <v>0</v>
      </c>
    </row>
    <row r="77" spans="1:82" x14ac:dyDescent="0.35">
      <c r="A77" s="24" t="s">
        <v>570</v>
      </c>
      <c r="D77" s="10" t="str">
        <f>D37</f>
        <v>0 pontos.</v>
      </c>
      <c r="G77" s="10" t="str">
        <f>G37</f>
        <v>0 pontos.</v>
      </c>
      <c r="J77" s="10" t="str">
        <f>J37</f>
        <v>0 pontos.</v>
      </c>
      <c r="M77" s="10" t="str">
        <f>M37</f>
        <v>0 pontos.</v>
      </c>
      <c r="P77" s="10" t="str">
        <f t="shared" ref="P77" si="44">P37</f>
        <v>0 pontos.</v>
      </c>
      <c r="S77" s="10" t="str">
        <f t="shared" ref="S77" si="45">S37</f>
        <v>0 pontos.</v>
      </c>
      <c r="V77" s="10" t="str">
        <f t="shared" ref="V77" si="46">V37</f>
        <v>0 pontos.</v>
      </c>
      <c r="Y77" s="10" t="str">
        <f t="shared" ref="Y77" si="47">Y37</f>
        <v>0 pontos.</v>
      </c>
      <c r="AB77" s="10" t="str">
        <f t="shared" ref="AB77" si="48">AB37</f>
        <v>0 pontos.</v>
      </c>
      <c r="AE77" s="10" t="str">
        <f t="shared" ref="AE77" si="49">AE37</f>
        <v>0 pontos.</v>
      </c>
      <c r="AI77" s="10">
        <f t="shared" ref="AI77" si="50">AI37</f>
        <v>0</v>
      </c>
      <c r="AL77" s="10">
        <f t="shared" ref="AL77" si="51">AL37</f>
        <v>0</v>
      </c>
      <c r="AO77" s="10">
        <f t="shared" ref="AO77" si="52">AO37</f>
        <v>0</v>
      </c>
      <c r="AR77" s="10">
        <f t="shared" ref="AR77" si="53">AR37</f>
        <v>0</v>
      </c>
      <c r="AU77" s="10">
        <f t="shared" ref="AU77" si="54">AU37</f>
        <v>0</v>
      </c>
      <c r="AX77" s="10">
        <f t="shared" ref="AX77" si="55">AX37</f>
        <v>0</v>
      </c>
    </row>
    <row r="80" spans="1:82" x14ac:dyDescent="0.35">
      <c r="A80" s="24" t="s">
        <v>571</v>
      </c>
      <c r="C80" s="10" t="s">
        <v>573</v>
      </c>
      <c r="D80" s="10" t="s">
        <v>54</v>
      </c>
      <c r="F80" s="10" t="s">
        <v>572</v>
      </c>
      <c r="G80" s="10" t="s">
        <v>55</v>
      </c>
    </row>
    <row r="81" spans="1:7" x14ac:dyDescent="0.35">
      <c r="A81" s="24" t="str">
        <f>C74</f>
        <v>CUIABÁ - Alexandre Barci</v>
      </c>
      <c r="C81" s="10">
        <f>_xlfn.RANK.EQ(D81,D81:D100,0)</f>
        <v>1</v>
      </c>
      <c r="D81" s="10">
        <f>D75</f>
        <v>0</v>
      </c>
      <c r="F81" s="10">
        <f>_xlfn.RANK.EQ(G81,G81:G100,1)</f>
        <v>1</v>
      </c>
      <c r="G81" s="10">
        <f>D76</f>
        <v>0</v>
      </c>
    </row>
    <row r="82" spans="1:7" x14ac:dyDescent="0.35">
      <c r="A82" s="24" t="str">
        <f>F74</f>
        <v>NATAL - Alexandre Barci</v>
      </c>
      <c r="C82" s="10">
        <f>_xlfn.RANK.EQ(D82,D81:D100,0)</f>
        <v>1</v>
      </c>
      <c r="D82" s="10">
        <f>G75</f>
        <v>0</v>
      </c>
      <c r="F82" s="10">
        <f>_xlfn.RANK.EQ(G82,G81:G100,1)</f>
        <v>1</v>
      </c>
      <c r="G82" s="10">
        <f>G76</f>
        <v>0</v>
      </c>
    </row>
    <row r="83" spans="1:7" x14ac:dyDescent="0.35">
      <c r="A83" s="24" t="str">
        <f>I74</f>
        <v>SÃO LUÍS - Eduarda Vilela</v>
      </c>
      <c r="C83" s="10">
        <f>_xlfn.RANK.EQ(D83,D81:D100,0)</f>
        <v>1</v>
      </c>
      <c r="D83" s="10">
        <f>J75</f>
        <v>0</v>
      </c>
      <c r="F83" s="10">
        <f>_xlfn.RANK.EQ(G83,G81:G100,1)</f>
        <v>1</v>
      </c>
      <c r="G83" s="10">
        <f>J76</f>
        <v>0</v>
      </c>
    </row>
    <row r="84" spans="1:7" x14ac:dyDescent="0.35">
      <c r="A84" s="24" t="str">
        <f>L74</f>
        <v>RECIFE - Guilherme Anselmo</v>
      </c>
      <c r="C84" s="10">
        <f>_xlfn.RANK.EQ(D84,D81:D100,0)</f>
        <v>1</v>
      </c>
      <c r="D84" s="10">
        <f>M75</f>
        <v>0</v>
      </c>
      <c r="F84" s="10">
        <f>_xlfn.RANK.EQ(G84,G81:G100,1)</f>
        <v>1</v>
      </c>
      <c r="G84" s="10">
        <f>M76</f>
        <v>0</v>
      </c>
    </row>
    <row r="85" spans="1:7" x14ac:dyDescent="0.35">
      <c r="A85" s="24" t="str">
        <f>O74</f>
        <v>JOÃO PESSOA - Gustavo Vieira</v>
      </c>
      <c r="C85" s="10">
        <f>_xlfn.RANK.EQ(D85,D81:D100,0)</f>
        <v>1</v>
      </c>
      <c r="D85" s="10">
        <f>P75</f>
        <v>0</v>
      </c>
      <c r="F85" s="10">
        <f>_xlfn.RANK.EQ(G85,G81:G100,1)</f>
        <v>1</v>
      </c>
      <c r="G85" s="10">
        <f>P76</f>
        <v>0</v>
      </c>
    </row>
    <row r="86" spans="1:7" x14ac:dyDescent="0.35">
      <c r="A86" s="24" t="str">
        <f>R74</f>
        <v>FLORIANÓPOLIS - Gustavo Vieira</v>
      </c>
      <c r="C86" s="10">
        <f>_xlfn.RANK.EQ(D86,D81:D100,0)</f>
        <v>1</v>
      </c>
      <c r="D86" s="10">
        <f>S75</f>
        <v>0</v>
      </c>
      <c r="F86" s="10">
        <f>_xlfn.RANK.EQ(G86,G81:G100,1)</f>
        <v>1</v>
      </c>
      <c r="G86" s="10">
        <f>S76</f>
        <v>0</v>
      </c>
    </row>
    <row r="87" spans="1:7" x14ac:dyDescent="0.35">
      <c r="A87" s="24" t="str">
        <f>U74</f>
        <v>SÃO PAULO - Henrique Sabino</v>
      </c>
      <c r="C87" s="10">
        <f>_xlfn.RANK.EQ(D87,D81:D100,0)</f>
        <v>1</v>
      </c>
      <c r="D87" s="10">
        <f>V75</f>
        <v>0</v>
      </c>
      <c r="F87" s="10">
        <f>_xlfn.RANK.EQ(G87,G81:G100,1)</f>
        <v>1</v>
      </c>
      <c r="G87" s="10">
        <f>V76</f>
        <v>0</v>
      </c>
    </row>
    <row r="88" spans="1:7" x14ac:dyDescent="0.35">
      <c r="A88" s="24" t="str">
        <f>X74</f>
        <v>CURITIBA - João Pedro Drummond</v>
      </c>
      <c r="C88" s="10">
        <f>_xlfn.RANK.EQ(D88,D81:D100,0)</f>
        <v>1</v>
      </c>
      <c r="D88" s="10">
        <f>Y75</f>
        <v>0</v>
      </c>
      <c r="F88" s="10">
        <f>_xlfn.RANK.EQ(G88,G81:G100,1)</f>
        <v>1</v>
      </c>
      <c r="G88" s="10">
        <f>Y76</f>
        <v>0</v>
      </c>
    </row>
    <row r="89" spans="1:7" x14ac:dyDescent="0.35">
      <c r="A89" s="24" t="str">
        <f>AA74</f>
        <v>BELO HORIZONTE - João Victor Rozental</v>
      </c>
      <c r="C89" s="10">
        <f>_xlfn.RANK.EQ(D89,D81:D100,0)</f>
        <v>1</v>
      </c>
      <c r="D89" s="10">
        <f>AB75</f>
        <v>0</v>
      </c>
      <c r="F89" s="10">
        <f>_xlfn.RANK.EQ(G89,G81:G100,1)</f>
        <v>1</v>
      </c>
      <c r="G89" s="10">
        <f>AB76</f>
        <v>0</v>
      </c>
    </row>
    <row r="90" spans="1:7" x14ac:dyDescent="0.35">
      <c r="A90" s="24" t="str">
        <f>AD74</f>
        <v>BOA VISTA - Luiz Henrique Vila Nova</v>
      </c>
      <c r="C90" s="10">
        <f>_xlfn.RANK.EQ(D90,D81:D100,0)</f>
        <v>1</v>
      </c>
      <c r="D90" s="10">
        <f>AE75</f>
        <v>0</v>
      </c>
      <c r="F90" s="10">
        <f>_xlfn.RANK.EQ(G90,G81:G100,1)</f>
        <v>1</v>
      </c>
      <c r="G90" s="10">
        <f>AE76</f>
        <v>0</v>
      </c>
    </row>
    <row r="91" spans="1:7" x14ac:dyDescent="0.35">
      <c r="A91" s="24" t="str">
        <f>AG74</f>
        <v>RIO DE JANEIRO - Murilo Guirão</v>
      </c>
      <c r="C91" s="10">
        <f>_xlfn.RANK.EQ(D91,D81:D100,0)</f>
        <v>1</v>
      </c>
      <c r="D91" s="10">
        <f>AH75</f>
        <v>0</v>
      </c>
      <c r="F91" s="10">
        <f>_xlfn.RANK.EQ(G91,G81:G100,1)</f>
        <v>1</v>
      </c>
      <c r="G91" s="10">
        <f>AH76</f>
        <v>0</v>
      </c>
    </row>
    <row r="92" spans="1:7" x14ac:dyDescent="0.35">
      <c r="A92" s="24" t="str">
        <f>AJ74</f>
        <v>SALVADOR - Nicole Mendes</v>
      </c>
      <c r="C92" s="10">
        <f>_xlfn.RANK.EQ(D92,D81:D100,0)</f>
        <v>1</v>
      </c>
      <c r="D92" s="10">
        <f>AK75</f>
        <v>0</v>
      </c>
      <c r="F92" s="10">
        <f>_xlfn.RANK.EQ(G92,G81:G100,1)</f>
        <v>1</v>
      </c>
      <c r="G92" s="10">
        <f>AK76</f>
        <v>0</v>
      </c>
    </row>
    <row r="93" spans="1:7" x14ac:dyDescent="0.35">
      <c r="A93" s="24" t="str">
        <f>AM74</f>
        <v>GOIÂNIA - Pedro Evans</v>
      </c>
      <c r="C93" s="10">
        <f>_xlfn.RANK.EQ(D93,D81:D100,0)</f>
        <v>1</v>
      </c>
      <c r="D93" s="10">
        <f>AN75</f>
        <v>0</v>
      </c>
      <c r="F93" s="10">
        <f>_xlfn.RANK.EQ(G93,G81:G100,1)</f>
        <v>1</v>
      </c>
      <c r="G93" s="10">
        <f>AN76</f>
        <v>0</v>
      </c>
    </row>
    <row r="94" spans="1:7" x14ac:dyDescent="0.35">
      <c r="A94" s="24" t="str">
        <f>AP74</f>
        <v>MACEIÓ - Rafael Monteiro</v>
      </c>
      <c r="C94" s="10">
        <f>_xlfn.RANK.EQ(D94,D81:D100,0)</f>
        <v>1</v>
      </c>
      <c r="D94" s="10">
        <f>AQ75</f>
        <v>0</v>
      </c>
      <c r="F94" s="10">
        <f>_xlfn.RANK.EQ(G94,G81:G100,1)</f>
        <v>1</v>
      </c>
      <c r="G94" s="10">
        <f>AQ76</f>
        <v>0</v>
      </c>
    </row>
    <row r="95" spans="1:7" x14ac:dyDescent="0.35">
      <c r="A95" s="24" t="str">
        <f>AS74</f>
        <v>PALMAS - Rafael Monteiro</v>
      </c>
      <c r="C95" s="10">
        <f>_xlfn.RANK.EQ(D95,D81:D100,0)</f>
        <v>1</v>
      </c>
      <c r="D95" s="10">
        <f>AT75</f>
        <v>0</v>
      </c>
      <c r="F95" s="10">
        <f>_xlfn.RANK.EQ(G95,G81:G100,1)</f>
        <v>1</v>
      </c>
      <c r="G95" s="10">
        <f>AT76</f>
        <v>0</v>
      </c>
    </row>
    <row r="96" spans="1:7" x14ac:dyDescent="0.35">
      <c r="A96" s="24" t="str">
        <f>AV74</f>
        <v>PORTO ALEGRE - Richard Batista</v>
      </c>
      <c r="C96" s="10">
        <f>_xlfn.RANK.EQ(D96,D81:D100,0)</f>
        <v>1</v>
      </c>
      <c r="D96" s="10">
        <f>AW75</f>
        <v>0</v>
      </c>
      <c r="F96" s="10">
        <f>_xlfn.RANK.EQ(G96,G81:G100,1)</f>
        <v>1</v>
      </c>
      <c r="G96" s="10">
        <f>AW76</f>
        <v>0</v>
      </c>
    </row>
    <row r="97" spans="1:7" x14ac:dyDescent="0.35">
      <c r="A97" s="24" t="str">
        <f>AY74</f>
        <v>MACAPÁ - Thiemy Otsu</v>
      </c>
      <c r="C97" s="10">
        <f>_xlfn.RANK.EQ(D97,D81:D100,0)</f>
        <v>1</v>
      </c>
      <c r="D97" s="10">
        <f>AZ75</f>
        <v>0</v>
      </c>
      <c r="F97" s="10">
        <f>_xlfn.RANK.EQ(G97,G81:G100,1)</f>
        <v>1</v>
      </c>
      <c r="G97" s="10">
        <f>AZ76</f>
        <v>0</v>
      </c>
    </row>
    <row r="98" spans="1:7" x14ac:dyDescent="0.35">
      <c r="A98" s="24" t="str">
        <f>BB74</f>
        <v>BELÉM - Ian Luz</v>
      </c>
      <c r="C98" s="10">
        <f>_xlfn.RANK.EQ(D98,D81:D100,0)</f>
        <v>1</v>
      </c>
      <c r="D98" s="10">
        <f>BC75</f>
        <v>0</v>
      </c>
      <c r="F98" s="10">
        <f>_xlfn.RANK.EQ(G98,G81:G100,1)</f>
        <v>1</v>
      </c>
      <c r="G98" s="10">
        <f>BC76</f>
        <v>0</v>
      </c>
    </row>
    <row r="99" spans="1:7" x14ac:dyDescent="0.35">
      <c r="A99" s="24" t="str">
        <f>BE74</f>
        <v>TERESINA - Luiz Henrique Vila Nova</v>
      </c>
      <c r="C99" s="10">
        <f>_xlfn.RANK.EQ(D99,D81:D100,0)</f>
        <v>1</v>
      </c>
      <c r="D99" s="10">
        <f>BF75</f>
        <v>0</v>
      </c>
      <c r="F99" s="10">
        <f>_xlfn.RANK.EQ(G99,G81:G100,1)</f>
        <v>1</v>
      </c>
      <c r="G99" s="10">
        <f>BF76</f>
        <v>0</v>
      </c>
    </row>
    <row r="100" spans="1:7" x14ac:dyDescent="0.35">
      <c r="A100" s="24" t="str">
        <f>BH74</f>
        <v>PORTO VELHO - Richard Batista</v>
      </c>
      <c r="C100" s="10">
        <f>_xlfn.RANK.EQ(D100,D81:D100,0)</f>
        <v>1</v>
      </c>
      <c r="D100" s="10">
        <f>BI75</f>
        <v>0</v>
      </c>
      <c r="F100" s="10">
        <f>_xlfn.RANK.EQ(G100,G81:G100,1)</f>
        <v>1</v>
      </c>
      <c r="G100" s="10">
        <f>BI76</f>
        <v>0</v>
      </c>
    </row>
    <row r="102" spans="1:7" x14ac:dyDescent="0.35">
      <c r="A102" s="24" t="s">
        <v>574</v>
      </c>
    </row>
    <row r="103" spans="1:7" x14ac:dyDescent="0.35">
      <c r="A103" s="24">
        <v>1</v>
      </c>
      <c r="C103" s="10" t="s">
        <v>321</v>
      </c>
      <c r="D103" s="10">
        <v>56</v>
      </c>
    </row>
    <row r="104" spans="1:7" x14ac:dyDescent="0.35">
      <c r="A104" s="24">
        <v>2</v>
      </c>
      <c r="C104" s="10" t="s">
        <v>76</v>
      </c>
      <c r="D104" s="10">
        <v>47</v>
      </c>
    </row>
    <row r="105" spans="1:7" x14ac:dyDescent="0.35">
      <c r="A105" s="24">
        <v>3</v>
      </c>
      <c r="C105" s="10" t="s">
        <v>78</v>
      </c>
      <c r="D105" s="10">
        <v>45</v>
      </c>
    </row>
    <row r="106" spans="1:7" x14ac:dyDescent="0.35">
      <c r="A106" s="24">
        <v>3</v>
      </c>
      <c r="C106" s="10" t="s">
        <v>322</v>
      </c>
      <c r="D106" s="10">
        <v>45</v>
      </c>
    </row>
    <row r="107" spans="1:7" x14ac:dyDescent="0.35">
      <c r="A107" s="24">
        <v>3</v>
      </c>
      <c r="C107" s="10" t="s">
        <v>429</v>
      </c>
      <c r="D107" s="10">
        <v>45</v>
      </c>
    </row>
    <row r="108" spans="1:7" x14ac:dyDescent="0.35">
      <c r="A108" s="24">
        <v>6</v>
      </c>
      <c r="C108" s="10" t="s">
        <v>74</v>
      </c>
      <c r="D108" s="10">
        <v>44</v>
      </c>
    </row>
    <row r="109" spans="1:7" x14ac:dyDescent="0.35">
      <c r="A109" s="24">
        <v>7</v>
      </c>
      <c r="C109" s="10" t="s">
        <v>72</v>
      </c>
      <c r="D109" s="10">
        <v>42</v>
      </c>
    </row>
    <row r="110" spans="1:7" x14ac:dyDescent="0.35">
      <c r="A110" s="24">
        <v>8</v>
      </c>
      <c r="C110" s="10" t="s">
        <v>470</v>
      </c>
      <c r="D110" s="10">
        <v>41</v>
      </c>
    </row>
    <row r="111" spans="1:7" x14ac:dyDescent="0.35">
      <c r="A111" s="24">
        <v>9</v>
      </c>
      <c r="C111" s="10" t="s">
        <v>327</v>
      </c>
      <c r="D111" s="10">
        <v>40</v>
      </c>
    </row>
    <row r="112" spans="1:7" ht="29" x14ac:dyDescent="0.35">
      <c r="A112" s="24">
        <v>10</v>
      </c>
      <c r="C112" s="10" t="s">
        <v>79</v>
      </c>
      <c r="D112" s="10">
        <v>37</v>
      </c>
    </row>
    <row r="113" spans="1:4" x14ac:dyDescent="0.35">
      <c r="A113" s="24">
        <v>10</v>
      </c>
      <c r="C113" s="10" t="s">
        <v>311</v>
      </c>
      <c r="D113" s="10">
        <v>37</v>
      </c>
    </row>
    <row r="114" spans="1:4" ht="29" x14ac:dyDescent="0.35">
      <c r="A114" s="24">
        <v>12</v>
      </c>
      <c r="C114" s="10" t="s">
        <v>80</v>
      </c>
      <c r="D114" s="10">
        <v>36</v>
      </c>
    </row>
    <row r="115" spans="1:4" x14ac:dyDescent="0.35">
      <c r="A115" s="24">
        <v>13</v>
      </c>
      <c r="C115" s="10" t="s">
        <v>73</v>
      </c>
      <c r="D115" s="10">
        <v>34</v>
      </c>
    </row>
    <row r="116" spans="1:4" x14ac:dyDescent="0.35">
      <c r="A116" s="24">
        <v>14</v>
      </c>
      <c r="C116" s="10" t="s">
        <v>318</v>
      </c>
      <c r="D116" s="10">
        <v>31</v>
      </c>
    </row>
    <row r="117" spans="1:4" ht="29" x14ac:dyDescent="0.35">
      <c r="A117" s="24">
        <v>15</v>
      </c>
      <c r="C117" s="10" t="s">
        <v>81</v>
      </c>
      <c r="D117" s="10">
        <v>29</v>
      </c>
    </row>
    <row r="118" spans="1:4" x14ac:dyDescent="0.35">
      <c r="A118" s="24">
        <v>15</v>
      </c>
      <c r="C118" s="10" t="s">
        <v>82</v>
      </c>
      <c r="D118" s="10">
        <v>29</v>
      </c>
    </row>
    <row r="119" spans="1:4" x14ac:dyDescent="0.35">
      <c r="A119" s="24">
        <v>17</v>
      </c>
      <c r="C119" s="10" t="s">
        <v>75</v>
      </c>
      <c r="D119" s="10">
        <v>26</v>
      </c>
    </row>
    <row r="120" spans="1:4" ht="29" x14ac:dyDescent="0.35">
      <c r="A120" s="24">
        <v>17</v>
      </c>
      <c r="C120" s="10" t="s">
        <v>459</v>
      </c>
      <c r="D120" s="10">
        <v>26</v>
      </c>
    </row>
    <row r="121" spans="1:4" x14ac:dyDescent="0.35">
      <c r="A121" s="24">
        <v>19</v>
      </c>
      <c r="C121" s="10" t="s">
        <v>333</v>
      </c>
      <c r="D121" s="10">
        <v>20</v>
      </c>
    </row>
    <row r="122" spans="1:4" x14ac:dyDescent="0.35">
      <c r="A122" s="24">
        <v>20</v>
      </c>
      <c r="C122" s="10" t="s">
        <v>77</v>
      </c>
      <c r="D122" s="10">
        <v>19</v>
      </c>
    </row>
    <row r="125" spans="1:4" x14ac:dyDescent="0.35">
      <c r="A125" s="24" t="s">
        <v>575</v>
      </c>
    </row>
    <row r="126" spans="1:4" x14ac:dyDescent="0.35">
      <c r="A126" s="24">
        <v>5</v>
      </c>
      <c r="C126" s="10" t="s">
        <v>72</v>
      </c>
      <c r="D126" s="10">
        <v>14</v>
      </c>
    </row>
    <row r="127" spans="1:4" x14ac:dyDescent="0.35">
      <c r="A127" s="24">
        <v>13</v>
      </c>
      <c r="C127" s="10" t="s">
        <v>73</v>
      </c>
      <c r="D127" s="10">
        <v>21</v>
      </c>
    </row>
    <row r="128" spans="1:4" x14ac:dyDescent="0.35">
      <c r="A128" s="24">
        <v>2</v>
      </c>
      <c r="C128" s="10" t="s">
        <v>74</v>
      </c>
      <c r="D128" s="10">
        <v>12</v>
      </c>
    </row>
    <row r="129" spans="1:4" x14ac:dyDescent="0.35">
      <c r="A129" s="24">
        <v>6</v>
      </c>
      <c r="C129" s="10" t="s">
        <v>75</v>
      </c>
      <c r="D129" s="10">
        <v>15</v>
      </c>
    </row>
    <row r="130" spans="1:4" x14ac:dyDescent="0.35">
      <c r="A130" s="24">
        <v>3</v>
      </c>
      <c r="C130" s="10" t="s">
        <v>76</v>
      </c>
      <c r="D130" s="10">
        <v>13</v>
      </c>
    </row>
    <row r="131" spans="1:4" x14ac:dyDescent="0.35">
      <c r="A131" s="24">
        <v>20</v>
      </c>
      <c r="C131" s="10" t="s">
        <v>77</v>
      </c>
      <c r="D131" s="10">
        <v>47</v>
      </c>
    </row>
    <row r="132" spans="1:4" x14ac:dyDescent="0.35">
      <c r="A132" s="24">
        <v>3</v>
      </c>
      <c r="C132" s="10" t="s">
        <v>78</v>
      </c>
      <c r="D132" s="10">
        <v>13</v>
      </c>
    </row>
    <row r="133" spans="1:4" ht="29" x14ac:dyDescent="0.35">
      <c r="A133" s="24">
        <v>9</v>
      </c>
      <c r="C133" s="10" t="s">
        <v>79</v>
      </c>
      <c r="D133" s="10">
        <v>18</v>
      </c>
    </row>
    <row r="134" spans="1:4" ht="29" x14ac:dyDescent="0.35">
      <c r="A134" s="24">
        <v>7</v>
      </c>
      <c r="C134" s="10" t="s">
        <v>80</v>
      </c>
      <c r="D134" s="10">
        <v>16</v>
      </c>
    </row>
    <row r="135" spans="1:4" ht="29" x14ac:dyDescent="0.35">
      <c r="A135" s="24">
        <v>16</v>
      </c>
      <c r="C135" s="10" t="s">
        <v>81</v>
      </c>
      <c r="D135" s="10">
        <v>26</v>
      </c>
    </row>
    <row r="136" spans="1:4" x14ac:dyDescent="0.35">
      <c r="A136" s="24">
        <v>15</v>
      </c>
      <c r="C136" s="10" t="s">
        <v>82</v>
      </c>
      <c r="D136" s="10">
        <v>24</v>
      </c>
    </row>
    <row r="137" spans="1:4" x14ac:dyDescent="0.35">
      <c r="A137" s="24">
        <v>10</v>
      </c>
      <c r="C137" s="10" t="s">
        <v>311</v>
      </c>
      <c r="D137" s="10">
        <v>20</v>
      </c>
    </row>
    <row r="138" spans="1:4" x14ac:dyDescent="0.35">
      <c r="A138" s="24">
        <v>14</v>
      </c>
      <c r="C138" s="10" t="s">
        <v>318</v>
      </c>
      <c r="D138" s="10">
        <v>23</v>
      </c>
    </row>
    <row r="139" spans="1:4" x14ac:dyDescent="0.35">
      <c r="A139" s="24">
        <v>1</v>
      </c>
      <c r="C139" s="10" t="s">
        <v>321</v>
      </c>
      <c r="D139" s="10">
        <v>9</v>
      </c>
    </row>
    <row r="140" spans="1:4" x14ac:dyDescent="0.35">
      <c r="A140" s="24">
        <v>10</v>
      </c>
      <c r="C140" s="10" t="s">
        <v>322</v>
      </c>
      <c r="D140" s="10">
        <v>20</v>
      </c>
    </row>
    <row r="141" spans="1:4" x14ac:dyDescent="0.35">
      <c r="A141" s="24">
        <v>18</v>
      </c>
      <c r="C141" s="10" t="s">
        <v>327</v>
      </c>
      <c r="D141" s="10">
        <v>27</v>
      </c>
    </row>
    <row r="142" spans="1:4" x14ac:dyDescent="0.35">
      <c r="A142" s="24">
        <v>10</v>
      </c>
      <c r="C142" s="10" t="s">
        <v>333</v>
      </c>
      <c r="D142" s="10">
        <v>20</v>
      </c>
    </row>
    <row r="143" spans="1:4" x14ac:dyDescent="0.35">
      <c r="A143" s="24">
        <v>7</v>
      </c>
      <c r="C143" s="10" t="s">
        <v>429</v>
      </c>
      <c r="D143" s="10">
        <v>16</v>
      </c>
    </row>
    <row r="144" spans="1:4" ht="29" x14ac:dyDescent="0.35">
      <c r="A144" s="24">
        <v>19</v>
      </c>
      <c r="C144" s="10" t="s">
        <v>459</v>
      </c>
      <c r="D144" s="10">
        <v>29</v>
      </c>
    </row>
    <row r="145" spans="1:4" x14ac:dyDescent="0.35">
      <c r="A145" s="24">
        <v>16</v>
      </c>
      <c r="C145" s="10" t="s">
        <v>470</v>
      </c>
      <c r="D145" s="10">
        <v>26</v>
      </c>
    </row>
  </sheetData>
  <autoFilter ref="A3:BJ72" xr:uid="{9237D365-DDB5-4FD4-B468-EC24D5BD503B}"/>
  <sortState xmlns:xlrd2="http://schemas.microsoft.com/office/spreadsheetml/2017/richdata2" ref="A103:D123">
    <sortCondition ref="A123"/>
  </sortState>
  <mergeCells count="47">
    <mergeCell ref="BB74:BC74"/>
    <mergeCell ref="BE74:BF74"/>
    <mergeCell ref="BH74:BI74"/>
    <mergeCell ref="AG2:AH2"/>
    <mergeCell ref="AM74:AN74"/>
    <mergeCell ref="AP74:AQ74"/>
    <mergeCell ref="AS74:AT74"/>
    <mergeCell ref="AV74:AW74"/>
    <mergeCell ref="AY74:AZ74"/>
    <mergeCell ref="AY2:AZ2"/>
    <mergeCell ref="BB2:BC2"/>
    <mergeCell ref="BE2:BF2"/>
    <mergeCell ref="BH2:BI2"/>
    <mergeCell ref="AG74:AH74"/>
    <mergeCell ref="AJ74:AK74"/>
    <mergeCell ref="AJ2:AK2"/>
    <mergeCell ref="C74:D74"/>
    <mergeCell ref="F74:G74"/>
    <mergeCell ref="I74:J74"/>
    <mergeCell ref="L74:M74"/>
    <mergeCell ref="O74:P74"/>
    <mergeCell ref="R74:S74"/>
    <mergeCell ref="U74:V74"/>
    <mergeCell ref="X74:Y74"/>
    <mergeCell ref="AA74:AB74"/>
    <mergeCell ref="AD74:AE74"/>
    <mergeCell ref="AM2:AN2"/>
    <mergeCell ref="AP2:AQ2"/>
    <mergeCell ref="AS2:AT2"/>
    <mergeCell ref="AV2:AW2"/>
    <mergeCell ref="U2:V2"/>
    <mergeCell ref="X2:Y2"/>
    <mergeCell ref="AA2:AB2"/>
    <mergeCell ref="AD2:AE2"/>
    <mergeCell ref="R2:S2"/>
    <mergeCell ref="C2:D2"/>
    <mergeCell ref="F2:G2"/>
    <mergeCell ref="I2:J2"/>
    <mergeCell ref="L2:M2"/>
    <mergeCell ref="O2:P2"/>
    <mergeCell ref="BZ2:CA2"/>
    <mergeCell ref="CC2:CD2"/>
    <mergeCell ref="BK2:BL2"/>
    <mergeCell ref="BN2:BO2"/>
    <mergeCell ref="BQ2:BR2"/>
    <mergeCell ref="BT2:BU2"/>
    <mergeCell ref="BW2:BX2"/>
  </mergeCells>
  <conditionalFormatting sqref="C75:AF75 AI75 AL75 AO75 AR75 AU75 AX75">
    <cfRule type="colorScale" priority="42">
      <colorScale>
        <cfvo type="min"/>
        <cfvo type="max"/>
        <color rgb="FFFFEF9C"/>
        <color rgb="FF63BE7B"/>
      </colorScale>
    </cfRule>
  </conditionalFormatting>
  <conditionalFormatting sqref="AA76:AF76 AI76 AL76 AO76 AR76 AU76 AX76">
    <cfRule type="colorScale" priority="44">
      <colorScale>
        <cfvo type="min"/>
        <cfvo type="max"/>
        <color rgb="FFFCFCFF"/>
        <color rgb="FFF8696B"/>
      </colorScale>
    </cfRule>
  </conditionalFormatting>
  <conditionalFormatting sqref="C76:AF76 AI76 AL76 AO76 AR76 AU76 AX76">
    <cfRule type="colorScale" priority="46">
      <colorScale>
        <cfvo type="min"/>
        <cfvo type="max"/>
        <color rgb="FFFFCE33"/>
        <color rgb="FFFF0000"/>
      </colorScale>
    </cfRule>
  </conditionalFormatting>
  <conditionalFormatting sqref="AG75:AH75">
    <cfRule type="colorScale" priority="33">
      <colorScale>
        <cfvo type="min"/>
        <cfvo type="max"/>
        <color rgb="FFFFEF9C"/>
        <color rgb="FF63BE7B"/>
      </colorScale>
    </cfRule>
  </conditionalFormatting>
  <conditionalFormatting sqref="AG76:AH76">
    <cfRule type="colorScale" priority="34">
      <colorScale>
        <cfvo type="min"/>
        <cfvo type="max"/>
        <color rgb="FFFCFCFF"/>
        <color rgb="FFF8696B"/>
      </colorScale>
    </cfRule>
  </conditionalFormatting>
  <conditionalFormatting sqref="AG76:AH76">
    <cfRule type="colorScale" priority="35">
      <colorScale>
        <cfvo type="min"/>
        <cfvo type="max"/>
        <color rgb="FFFFCE33"/>
        <color rgb="FFFF0000"/>
      </colorScale>
    </cfRule>
  </conditionalFormatting>
  <conditionalFormatting sqref="AJ75:AK75">
    <cfRule type="colorScale" priority="30">
      <colorScale>
        <cfvo type="min"/>
        <cfvo type="max"/>
        <color rgb="FFFFEF9C"/>
        <color rgb="FF63BE7B"/>
      </colorScale>
    </cfRule>
  </conditionalFormatting>
  <conditionalFormatting sqref="AJ76:AK76">
    <cfRule type="colorScale" priority="31">
      <colorScale>
        <cfvo type="min"/>
        <cfvo type="max"/>
        <color rgb="FFFCFCFF"/>
        <color rgb="FFF8696B"/>
      </colorScale>
    </cfRule>
  </conditionalFormatting>
  <conditionalFormatting sqref="AJ76:AK76">
    <cfRule type="colorScale" priority="32">
      <colorScale>
        <cfvo type="min"/>
        <cfvo type="max"/>
        <color rgb="FFFFCE33"/>
        <color rgb="FFFF0000"/>
      </colorScale>
    </cfRule>
  </conditionalFormatting>
  <conditionalFormatting sqref="AM75:AN75">
    <cfRule type="colorScale" priority="27">
      <colorScale>
        <cfvo type="min"/>
        <cfvo type="max"/>
        <color rgb="FFFFEF9C"/>
        <color rgb="FF63BE7B"/>
      </colorScale>
    </cfRule>
  </conditionalFormatting>
  <conditionalFormatting sqref="AM76:AN76">
    <cfRule type="colorScale" priority="28">
      <colorScale>
        <cfvo type="min"/>
        <cfvo type="max"/>
        <color rgb="FFFCFCFF"/>
        <color rgb="FFF8696B"/>
      </colorScale>
    </cfRule>
  </conditionalFormatting>
  <conditionalFormatting sqref="AM76:AN76">
    <cfRule type="colorScale" priority="29">
      <colorScale>
        <cfvo type="min"/>
        <cfvo type="max"/>
        <color rgb="FFFFCE33"/>
        <color rgb="FFFF0000"/>
      </colorScale>
    </cfRule>
  </conditionalFormatting>
  <conditionalFormatting sqref="AP75:AQ75">
    <cfRule type="colorScale" priority="24">
      <colorScale>
        <cfvo type="min"/>
        <cfvo type="max"/>
        <color rgb="FFFFEF9C"/>
        <color rgb="FF63BE7B"/>
      </colorScale>
    </cfRule>
  </conditionalFormatting>
  <conditionalFormatting sqref="AP76:AQ76">
    <cfRule type="colorScale" priority="25">
      <colorScale>
        <cfvo type="min"/>
        <cfvo type="max"/>
        <color rgb="FFFCFCFF"/>
        <color rgb="FFF8696B"/>
      </colorScale>
    </cfRule>
  </conditionalFormatting>
  <conditionalFormatting sqref="AP76:AQ76">
    <cfRule type="colorScale" priority="26">
      <colorScale>
        <cfvo type="min"/>
        <cfvo type="max"/>
        <color rgb="FFFFCE33"/>
        <color rgb="FFFF0000"/>
      </colorScale>
    </cfRule>
  </conditionalFormatting>
  <conditionalFormatting sqref="AS75:AT75">
    <cfRule type="colorScale" priority="21">
      <colorScale>
        <cfvo type="min"/>
        <cfvo type="max"/>
        <color rgb="FFFFEF9C"/>
        <color rgb="FF63BE7B"/>
      </colorScale>
    </cfRule>
  </conditionalFormatting>
  <conditionalFormatting sqref="AS76:AT76">
    <cfRule type="colorScale" priority="22">
      <colorScale>
        <cfvo type="min"/>
        <cfvo type="max"/>
        <color rgb="FFFCFCFF"/>
        <color rgb="FFF8696B"/>
      </colorScale>
    </cfRule>
  </conditionalFormatting>
  <conditionalFormatting sqref="AS76:AT76">
    <cfRule type="colorScale" priority="23">
      <colorScale>
        <cfvo type="min"/>
        <cfvo type="max"/>
        <color rgb="FFFFCE33"/>
        <color rgb="FFFF0000"/>
      </colorScale>
    </cfRule>
  </conditionalFormatting>
  <conditionalFormatting sqref="AV75:AW75">
    <cfRule type="colorScale" priority="18">
      <colorScale>
        <cfvo type="min"/>
        <cfvo type="max"/>
        <color rgb="FFFFEF9C"/>
        <color rgb="FF63BE7B"/>
      </colorScale>
    </cfRule>
  </conditionalFormatting>
  <conditionalFormatting sqref="AV76:AW76">
    <cfRule type="colorScale" priority="19">
      <colorScale>
        <cfvo type="min"/>
        <cfvo type="max"/>
        <color rgb="FFFCFCFF"/>
        <color rgb="FFF8696B"/>
      </colorScale>
    </cfRule>
  </conditionalFormatting>
  <conditionalFormatting sqref="AV76:AW76">
    <cfRule type="colorScale" priority="20">
      <colorScale>
        <cfvo type="min"/>
        <cfvo type="max"/>
        <color rgb="FFFFCE33"/>
        <color rgb="FFFF0000"/>
      </colorScale>
    </cfRule>
  </conditionalFormatting>
  <conditionalFormatting sqref="AY75:AZ75">
    <cfRule type="colorScale" priority="15">
      <colorScale>
        <cfvo type="min"/>
        <cfvo type="max"/>
        <color rgb="FFFFEF9C"/>
        <color rgb="FF63BE7B"/>
      </colorScale>
    </cfRule>
  </conditionalFormatting>
  <conditionalFormatting sqref="AY76:AZ76">
    <cfRule type="colorScale" priority="16">
      <colorScale>
        <cfvo type="min"/>
        <cfvo type="max"/>
        <color rgb="FFFCFCFF"/>
        <color rgb="FFF8696B"/>
      </colorScale>
    </cfRule>
  </conditionalFormatting>
  <conditionalFormatting sqref="AY76:AZ76">
    <cfRule type="colorScale" priority="17">
      <colorScale>
        <cfvo type="min"/>
        <cfvo type="max"/>
        <color rgb="FFFFCE33"/>
        <color rgb="FFFF0000"/>
      </colorScale>
    </cfRule>
  </conditionalFormatting>
  <conditionalFormatting sqref="BB75:BC75">
    <cfRule type="colorScale" priority="12">
      <colorScale>
        <cfvo type="min"/>
        <cfvo type="max"/>
        <color rgb="FFFFEF9C"/>
        <color rgb="FF63BE7B"/>
      </colorScale>
    </cfRule>
  </conditionalFormatting>
  <conditionalFormatting sqref="BB76:BC76">
    <cfRule type="colorScale" priority="13">
      <colorScale>
        <cfvo type="min"/>
        <cfvo type="max"/>
        <color rgb="FFFCFCFF"/>
        <color rgb="FFF8696B"/>
      </colorScale>
    </cfRule>
  </conditionalFormatting>
  <conditionalFormatting sqref="BB76:BC76">
    <cfRule type="colorScale" priority="14">
      <colorScale>
        <cfvo type="min"/>
        <cfvo type="max"/>
        <color rgb="FFFFCE33"/>
        <color rgb="FFFF0000"/>
      </colorScale>
    </cfRule>
  </conditionalFormatting>
  <conditionalFormatting sqref="BE75:BF75">
    <cfRule type="colorScale" priority="9">
      <colorScale>
        <cfvo type="min"/>
        <cfvo type="max"/>
        <color rgb="FFFFEF9C"/>
        <color rgb="FF63BE7B"/>
      </colorScale>
    </cfRule>
  </conditionalFormatting>
  <conditionalFormatting sqref="BE76:BF76">
    <cfRule type="colorScale" priority="10">
      <colorScale>
        <cfvo type="min"/>
        <cfvo type="max"/>
        <color rgb="FFFCFCFF"/>
        <color rgb="FFF8696B"/>
      </colorScale>
    </cfRule>
  </conditionalFormatting>
  <conditionalFormatting sqref="BE76:BF76">
    <cfRule type="colorScale" priority="11">
      <colorScale>
        <cfvo type="min"/>
        <cfvo type="max"/>
        <color rgb="FFFFCE33"/>
        <color rgb="FFFF0000"/>
      </colorScale>
    </cfRule>
  </conditionalFormatting>
  <conditionalFormatting sqref="BH75:BI75">
    <cfRule type="colorScale" priority="6">
      <colorScale>
        <cfvo type="min"/>
        <cfvo type="max"/>
        <color rgb="FFFFEF9C"/>
        <color rgb="FF63BE7B"/>
      </colorScale>
    </cfRule>
  </conditionalFormatting>
  <conditionalFormatting sqref="BH76:BI76">
    <cfRule type="colorScale" priority="7">
      <colorScale>
        <cfvo type="min"/>
        <cfvo type="max"/>
        <color rgb="FFFCFCFF"/>
        <color rgb="FFF8696B"/>
      </colorScale>
    </cfRule>
  </conditionalFormatting>
  <conditionalFormatting sqref="BH76:BI76">
    <cfRule type="colorScale" priority="8">
      <colorScale>
        <cfvo type="min"/>
        <cfvo type="max"/>
        <color rgb="FFFFCE33"/>
        <color rgb="FFFF0000"/>
      </colorScale>
    </cfRule>
  </conditionalFormatting>
  <conditionalFormatting sqref="D81:D98">
    <cfRule type="colorScale" priority="5">
      <colorScale>
        <cfvo type="min"/>
        <cfvo type="max"/>
        <color rgb="FFFFEF9C"/>
        <color rgb="FF63BE7B"/>
      </colorScale>
    </cfRule>
  </conditionalFormatting>
  <conditionalFormatting sqref="G81:G98">
    <cfRule type="colorScale" priority="3">
      <colorScale>
        <cfvo type="min"/>
        <cfvo type="max"/>
        <color rgb="FFFFE593"/>
        <color rgb="FFFF0000"/>
      </colorScale>
    </cfRule>
    <cfRule type="colorScale" priority="4">
      <colorScale>
        <cfvo type="min"/>
        <cfvo type="max"/>
        <color rgb="FFFFCE33"/>
        <color rgb="FFFF0000"/>
      </colorScale>
    </cfRule>
  </conditionalFormatting>
  <conditionalFormatting sqref="D81:D101">
    <cfRule type="colorScale" priority="2">
      <colorScale>
        <cfvo type="min"/>
        <cfvo type="max"/>
        <color rgb="FFFFEF9C"/>
        <color rgb="FF63BE7B"/>
      </colorScale>
    </cfRule>
  </conditionalFormatting>
  <conditionalFormatting sqref="G81:G101">
    <cfRule type="colorScale" priority="1">
      <colorScale>
        <cfvo type="min"/>
        <cfvo type="max"/>
        <color rgb="FFFFE593"/>
        <color rgb="FFFF0000"/>
      </colorScale>
    </cfRule>
  </conditionalFormatting>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Locais pesquisados</vt:lpstr>
      <vt:lpstr>Ranking parcial</vt:lpstr>
      <vt:lpstr>Ranking - Estados</vt:lpstr>
      <vt:lpstr>Ranking - Capitais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xxx</dc:creator>
  <cp:lastModifiedBy>Fernanda Rosa</cp:lastModifiedBy>
  <dcterms:created xsi:type="dcterms:W3CDTF">2019-10-17T21:20:02Z</dcterms:created>
  <dcterms:modified xsi:type="dcterms:W3CDTF">2021-06-02T17:56:59Z</dcterms:modified>
</cp:coreProperties>
</file>