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car\Documents\FEA\FEA MESTRADO PROFISSIONAL\2021\Cursos de Extensão\Curso de Fund Raising para Empreendedores\Aula 1\"/>
    </mc:Choice>
  </mc:AlternateContent>
  <xr:revisionPtr revIDLastSave="0" documentId="13_ncr:1_{417A822C-8CEC-4265-A1E7-B843B2EADD13}" xr6:coauthVersionLast="46" xr6:coauthVersionMax="46" xr10:uidLastSave="{00000000-0000-0000-0000-000000000000}"/>
  <bookViews>
    <workbookView xWindow="-110" yWindow="-110" windowWidth="19420" windowHeight="10420" xr2:uid="{79499274-BCDA-4B71-8071-4A237B325C9A}"/>
  </bookViews>
  <sheets>
    <sheet name="Dados Historicos" sheetId="1" r:id="rId1"/>
  </sheet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<sst xmlns="http://schemas.openxmlformats.org/spreadsheetml/2006/main" count="29" uniqueCount="8">
  <si>
    <t>Amazon</t>
  </si>
  <si>
    <t>PL Contábil</t>
  </si>
  <si>
    <t>Apple</t>
  </si>
  <si>
    <t>Microsoft</t>
  </si>
  <si>
    <t>Blackberry</t>
  </si>
  <si>
    <t>ROE</t>
  </si>
  <si>
    <t>-</t>
  </si>
  <si>
    <t>Market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</si>
</sst>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7DFEF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164" fontId="0" fillId="0" borderId="0" xfId="1" applyNumberFormat="1" applyFont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0" xfId="0" applyFont="1"/>
    <xf numFmtId="164" fontId="2" fillId="0" borderId="0" xfId="1" applyNumberFormat="1" applyFont="1"/>
    <xf numFmtId="9" fontId="0" fillId="0" borderId="0" xfId="2" applyFont="1"/>
    <xf numFmtId="9" fontId="2" fillId="0" borderId="0" xfId="2" applyFont="1"/>
    <xf numFmtId="165" fontId="0" fillId="0" borderId="0" xfId="0" applyNumberFormat="1"/>
    <xf numFmtId="165" fontId="2" fillId="0" borderId="0" xfId="0" applyNumberFormat="1" applyFont="1"/>
    <xf numFmtId="165" fontId="2" fillId="0" borderId="0" xfId="1" applyNumberFormat="1" applyFont="1"/>
    <xf numFmtId="164" fontId="5" fillId="0" borderId="0" xfId="1" applyNumberFormat="1" applyFont="1" applyFill="1" applyAlignment="1">
      <alignment horizontal="right" vertical="top" wrapText="1"/>
    </xf>
    <xf numFmtId="0" fontId="3" fillId="3" borderId="2" xfId="0" applyFont="1" applyFill="1" applyBorder="1" applyAlignment="1">
      <alignment horizontal="right" vertical="center" wrapText="1"/>
    </xf>
    <xf numFmtId="164" fontId="4" fillId="0" borderId="0" xfId="1" applyNumberFormat="1" applyFont="1"/>
  </cellXfs>
  <cellStyles count="4">
    <cellStyle name="Currency" xfId="1" builtinId="4"/>
    <cellStyle name="Normal" xfId="0" builtinId="0"/>
    <cellStyle name="Normal 2" xfId="3" xr:uid="{AB2402E5-A713-4FAB-A06D-B44F79D9383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Apple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'Dados Historicos'!$C$3</c:f>
              <c:strCache>
                <c:ptCount val="1"/>
                <c:pt idx="0">
                  <c:v> PL Contábil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'Dados Historicos'!$A$4:$A$26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xVal>
          <c:yVal>
            <c:numRef>
              <c:f>'Dados Historicos'!$C$4:$C$26</c:f>
              <c:numCache>
                <c:formatCode>_("$"* #,##0_);_("$"* \(#,##0\);_("$"* "-"??_);_(@_)</c:formatCode>
                <c:ptCount val="23"/>
                <c:pt idx="0">
                  <c:v>1199.9999999835857</c:v>
                </c:pt>
                <c:pt idx="1">
                  <c:v>1641.999999999749</c:v>
                </c:pt>
                <c:pt idx="2">
                  <c:v>3104.0000000432829</c:v>
                </c:pt>
                <c:pt idx="3">
                  <c:v>4107.0000000505079</c:v>
                </c:pt>
                <c:pt idx="4">
                  <c:v>3919.9999998711532</c:v>
                </c:pt>
                <c:pt idx="5">
                  <c:v>4094.9999999040551</c:v>
                </c:pt>
                <c:pt idx="6">
                  <c:v>4222.99999992631</c:v>
                </c:pt>
                <c:pt idx="7">
                  <c:v>5076.0000000307409</c:v>
                </c:pt>
                <c:pt idx="8">
                  <c:v>7427.9999999538668</c:v>
                </c:pt>
                <c:pt idx="9">
                  <c:v>9983.9999999584052</c:v>
                </c:pt>
                <c:pt idx="10">
                  <c:v>14532.000000050322</c:v>
                </c:pt>
                <c:pt idx="11">
                  <c:v>22296.999999935389</c:v>
                </c:pt>
                <c:pt idx="12">
                  <c:v>31639.999999893371</c:v>
                </c:pt>
                <c:pt idx="13">
                  <c:v>47791.000000178188</c:v>
                </c:pt>
                <c:pt idx="14">
                  <c:v>76615.000000780405</c:v>
                </c:pt>
                <c:pt idx="15">
                  <c:v>123548.99999963133</c:v>
                </c:pt>
                <c:pt idx="16">
                  <c:v>118210.00000056961</c:v>
                </c:pt>
                <c:pt idx="17">
                  <c:v>111547.0000004356</c:v>
                </c:pt>
                <c:pt idx="18">
                  <c:v>119354.99999940446</c:v>
                </c:pt>
                <c:pt idx="19">
                  <c:v>128249</c:v>
                </c:pt>
                <c:pt idx="20">
                  <c:v>134047</c:v>
                </c:pt>
                <c:pt idx="21">
                  <c:v>107147</c:v>
                </c:pt>
                <c:pt idx="22">
                  <c:v>90488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27-4879-BD98-C44EF180C0C3}"/>
            </c:ext>
          </c:extLst>
        </c:ser>
        <c:ser>
          <c:idx val="1"/>
          <c:order val="1"/>
          <c:tx>
            <c:strRef>
              <c:f>'Dados Historicos'!$K$3</c:f>
              <c:strCache>
                <c:ptCount val="1"/>
                <c:pt idx="0">
                  <c:v> Market Value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'Dados Historicos'!$A$4:$A$26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xVal>
          <c:yVal>
            <c:numRef>
              <c:f>'Dados Historicos'!$K$4:$K$26</c:f>
              <c:numCache>
                <c:formatCode>_([$$-409]* #,##0_);_([$$-409]* \(#,##0\);_([$$-409]* "-"??_);_(@_)</c:formatCode>
                <c:ptCount val="23"/>
                <c:pt idx="0">
                  <c:v>2726.9150242426999</c:v>
                </c:pt>
                <c:pt idx="1">
                  <c:v>5238.7145987801996</c:v>
                </c:pt>
                <c:pt idx="2">
                  <c:v>10441.669673544</c:v>
                </c:pt>
                <c:pt idx="3">
                  <c:v>8643.6712738201004</c:v>
                </c:pt>
                <c:pt idx="4">
                  <c:v>5442.7895038051001</c:v>
                </c:pt>
                <c:pt idx="5">
                  <c:v>5283.8710489237001</c:v>
                </c:pt>
                <c:pt idx="6">
                  <c:v>7587.5653526270999</c:v>
                </c:pt>
                <c:pt idx="7">
                  <c:v>14596.917806417599</c:v>
                </c:pt>
                <c:pt idx="8">
                  <c:v>44422.985528970101</c:v>
                </c:pt>
                <c:pt idx="9">
                  <c:v>65838.046690516101</c:v>
                </c:pt>
                <c:pt idx="10">
                  <c:v>133876.19336881599</c:v>
                </c:pt>
                <c:pt idx="11">
                  <c:v>113918.80884027699</c:v>
                </c:pt>
                <c:pt idx="12">
                  <c:v>164097.36493747099</c:v>
                </c:pt>
                <c:pt idx="13">
                  <c:v>267756.08264365001</c:v>
                </c:pt>
                <c:pt idx="14">
                  <c:v>375706.31539330899</c:v>
                </c:pt>
                <c:pt idx="15">
                  <c:v>434085.95974967798</c:v>
                </c:pt>
                <c:pt idx="16">
                  <c:v>626549.72628964705</c:v>
                </c:pt>
                <c:pt idx="17">
                  <c:v>591015.72074999998</c:v>
                </c:pt>
                <c:pt idx="18">
                  <c:v>639938.75662999996</c:v>
                </c:pt>
                <c:pt idx="19">
                  <c:v>616362.05966999999</c:v>
                </c:pt>
                <c:pt idx="20">
                  <c:v>885668.82</c:v>
                </c:pt>
                <c:pt idx="21">
                  <c:v>956624.78281999996</c:v>
                </c:pt>
                <c:pt idx="22" formatCode="_(&quot;$&quot;* #,##0_);_(&quot;$&quot;* \(#,##0\);_(&quot;$&quot;* &quot;-&quot;??_);_(@_)">
                  <c:v>1304764.76725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27-4879-BD98-C44EF180C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804184"/>
        <c:axId val="743800904"/>
      </c:scatterChart>
      <c:scatterChart>
        <c:scatterStyle val="smoothMarker"/>
        <c:varyColors val="0"/>
        <c:ser>
          <c:idx val="2"/>
          <c:order val="2"/>
          <c:tx>
            <c:strRef>
              <c:f>'Dados Historicos'!$G$3</c:f>
              <c:strCache>
                <c:ptCount val="1"/>
                <c:pt idx="0">
                  <c:v> ROE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'Dados Historicos'!$A$4:$A$26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xVal>
          <c:yVal>
            <c:numRef>
              <c:f>'Dados Historicos'!$G$4:$G$26</c:f>
              <c:numCache>
                <c:formatCode>0%</c:formatCode>
                <c:ptCount val="23"/>
                <c:pt idx="0">
                  <c:v>-0.67245817245799999</c:v>
                </c:pt>
                <c:pt idx="1">
                  <c:v>0.243115656963</c:v>
                </c:pt>
                <c:pt idx="2">
                  <c:v>0.27035537561900003</c:v>
                </c:pt>
                <c:pt idx="3">
                  <c:v>0.22505368647099999</c:v>
                </c:pt>
                <c:pt idx="4">
                  <c:v>-9.3070054080000002E-3</c:v>
                </c:pt>
                <c:pt idx="5">
                  <c:v>1.6219588271999999E-2</c:v>
                </c:pt>
                <c:pt idx="6">
                  <c:v>1.6350084155E-2</c:v>
                </c:pt>
                <c:pt idx="7">
                  <c:v>5.7210452736999998E-2</c:v>
                </c:pt>
                <c:pt idx="8">
                  <c:v>0.21241202815099999</c:v>
                </c:pt>
                <c:pt idx="9">
                  <c:v>0.22846312887699999</c:v>
                </c:pt>
                <c:pt idx="10">
                  <c:v>0.28511992168400002</c:v>
                </c:pt>
                <c:pt idx="11">
                  <c:v>0.33229248689899998</c:v>
                </c:pt>
                <c:pt idx="12">
                  <c:v>0.30535624895699998</c:v>
                </c:pt>
                <c:pt idx="13">
                  <c:v>0.352834535635</c:v>
                </c:pt>
                <c:pt idx="14">
                  <c:v>0.41673231194600002</c:v>
                </c:pt>
                <c:pt idx="15">
                  <c:v>0.30639603903099999</c:v>
                </c:pt>
                <c:pt idx="16">
                  <c:v>0.42841524445000001</c:v>
                </c:pt>
                <c:pt idx="17">
                  <c:v>0.336118011366</c:v>
                </c:pt>
                <c:pt idx="18">
                  <c:v>0.46248191873599998</c:v>
                </c:pt>
                <c:pt idx="19">
                  <c:v>0.36903200000000003</c:v>
                </c:pt>
                <c:pt idx="20">
                  <c:v>0.36867499999999997</c:v>
                </c:pt>
                <c:pt idx="21">
                  <c:v>0.49363499999999999</c:v>
                </c:pt>
                <c:pt idx="22">
                  <c:v>0.55900000000000005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27-4879-BD98-C44EF180C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359872"/>
        <c:axId val="804357904"/>
      </c:scatterChart>
      <c:valAx>
        <c:axId val="743804184"/>
        <c:scaling>
          <c:orientation val="minMax"/>
          <c:max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800904"/>
        <c:crosses val="autoZero"/>
        <c:crossBetween val="midCat"/>
      </c:valAx>
      <c:valAx>
        <c:axId val="74380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804184"/>
        <c:crosses val="autoZero"/>
        <c:crossBetween val="midCat"/>
      </c:valAx>
      <c:valAx>
        <c:axId val="80435790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359872"/>
        <c:crosses val="max"/>
        <c:crossBetween val="midCat"/>
      </c:valAx>
      <c:valAx>
        <c:axId val="80435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4357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Amazon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'Dados Historicos'!$C$3</c:f>
              <c:strCache>
                <c:ptCount val="1"/>
                <c:pt idx="0">
                  <c:v> PL Contábil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'Dados Historicos'!$A$4:$A$25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xVal>
          <c:yVal>
            <c:numRef>
              <c:f>'Dados Historicos'!$B$4:$B$25</c:f>
              <c:numCache>
                <c:formatCode>_("$"* #,##0_);_("$"* \(#,##0\);_("$"* "-"??_);_(@_)</c:formatCode>
                <c:ptCount val="22"/>
                <c:pt idx="0">
                  <c:v>28.591000000025286</c:v>
                </c:pt>
                <c:pt idx="1">
                  <c:v>138.74500000004747</c:v>
                </c:pt>
                <c:pt idx="2">
                  <c:v>266.27800000013332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246.00000000010289</c:v>
                </c:pt>
                <c:pt idx="9">
                  <c:v>431.00000000053296</c:v>
                </c:pt>
                <c:pt idx="10">
                  <c:v>1196.9999999984252</c:v>
                </c:pt>
                <c:pt idx="11">
                  <c:v>2672.0000000155833</c:v>
                </c:pt>
                <c:pt idx="12">
                  <c:v>5257.0000000205964</c:v>
                </c:pt>
                <c:pt idx="13">
                  <c:v>6864.0000000134014</c:v>
                </c:pt>
                <c:pt idx="14">
                  <c:v>7756.9999999956572</c:v>
                </c:pt>
                <c:pt idx="15">
                  <c:v>9745.9999999937263</c:v>
                </c:pt>
                <c:pt idx="16">
                  <c:v>8191.9999999889515</c:v>
                </c:pt>
                <c:pt idx="17">
                  <c:v>10741.000000004362</c:v>
                </c:pt>
                <c:pt idx="18">
                  <c:v>13383.999999973934</c:v>
                </c:pt>
                <c:pt idx="19">
                  <c:v>19285</c:v>
                </c:pt>
                <c:pt idx="20">
                  <c:v>27709</c:v>
                </c:pt>
                <c:pt idx="21">
                  <c:v>43549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D4-42E6-ACA8-3D2F2B3B5D4B}"/>
            </c:ext>
          </c:extLst>
        </c:ser>
        <c:ser>
          <c:idx val="1"/>
          <c:order val="1"/>
          <c:tx>
            <c:strRef>
              <c:f>'Dados Historicos'!$K$3</c:f>
              <c:strCache>
                <c:ptCount val="1"/>
                <c:pt idx="0">
                  <c:v> Market Value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'Dados Historicos'!$A$4:$A$25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xVal>
          <c:yVal>
            <c:numRef>
              <c:f>'Dados Historicos'!$J$4:$J$25</c:f>
              <c:numCache>
                <c:formatCode>_([$$-409]* #,##0_);_([$$-409]* \(#,##0\);_([$$-409]* "-"??_);_(@_)</c:formatCode>
                <c:ptCount val="22"/>
                <c:pt idx="0">
                  <c:v>1455.1281660256</c:v>
                </c:pt>
                <c:pt idx="1">
                  <c:v>17054.8395445159</c:v>
                </c:pt>
                <c:pt idx="2">
                  <c:v>26274.924374999999</c:v>
                </c:pt>
                <c:pt idx="3">
                  <c:v>5557.99125</c:v>
                </c:pt>
                <c:pt idx="4">
                  <c:v>4038.2187600000002</c:v>
                </c:pt>
                <c:pt idx="5">
                  <c:v>7327.5443400000004</c:v>
                </c:pt>
                <c:pt idx="6">
                  <c:v>21224.48748</c:v>
                </c:pt>
                <c:pt idx="7">
                  <c:v>18146.100190000001</c:v>
                </c:pt>
                <c:pt idx="8">
                  <c:v>19614.400000000001</c:v>
                </c:pt>
                <c:pt idx="9">
                  <c:v>16336.44</c:v>
                </c:pt>
                <c:pt idx="10">
                  <c:v>38538.239999999998</c:v>
                </c:pt>
                <c:pt idx="11">
                  <c:v>21947.84</c:v>
                </c:pt>
                <c:pt idx="12">
                  <c:v>59726.879999999997</c:v>
                </c:pt>
                <c:pt idx="13">
                  <c:v>81180.000000000102</c:v>
                </c:pt>
                <c:pt idx="14">
                  <c:v>78760.5</c:v>
                </c:pt>
                <c:pt idx="15">
                  <c:v>183044.61</c:v>
                </c:pt>
                <c:pt idx="16">
                  <c:v>113894.98</c:v>
                </c:pt>
                <c:pt idx="17">
                  <c:v>144312.75</c:v>
                </c:pt>
                <c:pt idx="18">
                  <c:v>318344.19</c:v>
                </c:pt>
                <c:pt idx="19">
                  <c:v>394698.42</c:v>
                </c:pt>
                <c:pt idx="20">
                  <c:v>692249.06632999994</c:v>
                </c:pt>
                <c:pt idx="21">
                  <c:v>798808.87580399995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D4-42E6-ACA8-3D2F2B3B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804184"/>
        <c:axId val="743800904"/>
      </c:scatterChart>
      <c:scatterChart>
        <c:scatterStyle val="smoothMarker"/>
        <c:varyColors val="0"/>
        <c:ser>
          <c:idx val="2"/>
          <c:order val="2"/>
          <c:tx>
            <c:strRef>
              <c:f>'Dados Historicos'!$G$3</c:f>
              <c:strCache>
                <c:ptCount val="1"/>
                <c:pt idx="0">
                  <c:v> ROE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'Dados Historicos'!$A$4:$A$25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xVal>
          <c:yVal>
            <c:numRef>
              <c:f>'Dados Historicos'!$F$4:$F$25</c:f>
              <c:numCache>
                <c:formatCode>0%</c:formatCode>
                <c:ptCount val="22"/>
                <c:pt idx="0">
                  <c:v>-1.939598574376</c:v>
                </c:pt>
                <c:pt idx="1">
                  <c:v>-1.488573887269</c:v>
                </c:pt>
                <c:pt idx="2">
                  <c:v>-3.5551956308650001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35.446271754750001</c:v>
                </c:pt>
                <c:pt idx="9">
                  <c:v>0.56129985229000001</c:v>
                </c:pt>
                <c:pt idx="10">
                  <c:v>0.58476658476700005</c:v>
                </c:pt>
                <c:pt idx="11">
                  <c:v>0.33341948824000001</c:v>
                </c:pt>
                <c:pt idx="12">
                  <c:v>0.227519233195</c:v>
                </c:pt>
                <c:pt idx="13">
                  <c:v>0.190083326458</c:v>
                </c:pt>
                <c:pt idx="14">
                  <c:v>8.6314205594999999E-2</c:v>
                </c:pt>
                <c:pt idx="15">
                  <c:v>3.0549671088999999E-2</c:v>
                </c:pt>
                <c:pt idx="16">
                  <c:v>-4.890588752E-3</c:v>
                </c:pt>
                <c:pt idx="17">
                  <c:v>-2.3527114756E-2</c:v>
                </c:pt>
                <c:pt idx="18">
                  <c:v>4.9409326424999997E-2</c:v>
                </c:pt>
                <c:pt idx="19">
                  <c:v>0.1451529</c:v>
                </c:pt>
                <c:pt idx="20">
                  <c:v>0.12908031</c:v>
                </c:pt>
                <c:pt idx="21">
                  <c:v>0.28271912999999999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D4-42E6-ACA8-3D2F2B3B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359872"/>
        <c:axId val="804357904"/>
      </c:scatterChart>
      <c:valAx>
        <c:axId val="743804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800904"/>
        <c:crosses val="autoZero"/>
        <c:crossBetween val="midCat"/>
      </c:valAx>
      <c:valAx>
        <c:axId val="74380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804184"/>
        <c:crosses val="autoZero"/>
        <c:crossBetween val="midCat"/>
      </c:valAx>
      <c:valAx>
        <c:axId val="804357904"/>
        <c:scaling>
          <c:orientation val="minMax"/>
          <c:max val="1"/>
          <c:min val="-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359872"/>
        <c:crosses val="max"/>
        <c:crossBetween val="midCat"/>
      </c:valAx>
      <c:valAx>
        <c:axId val="80435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4357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Microsoft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01624543375605"/>
          <c:y val="0.13395823831317596"/>
          <c:w val="0.77507074761240069"/>
          <c:h val="0.661538461538461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'Dados Historicos'!$C$3</c:f>
              <c:strCache>
                <c:ptCount val="1"/>
                <c:pt idx="0">
                  <c:v> PL Contábil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'Dados Historicos'!$A$4:$A$25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xVal>
          <c:yVal>
            <c:numRef>
              <c:f>'Dados Historicos'!$D$4:$D$25</c:f>
              <c:numCache>
                <c:formatCode>_("$"* #,##0_);_("$"* \(#,##0\);_("$"* "-"??_);_(@_)</c:formatCode>
                <c:ptCount val="22"/>
                <c:pt idx="0">
                  <c:v>16626.99999996003</c:v>
                </c:pt>
                <c:pt idx="1">
                  <c:v>28438.000000069307</c:v>
                </c:pt>
                <c:pt idx="2">
                  <c:v>41367.999999971478</c:v>
                </c:pt>
                <c:pt idx="3">
                  <c:v>47289.000000132575</c:v>
                </c:pt>
                <c:pt idx="4">
                  <c:v>52179.99999960696</c:v>
                </c:pt>
                <c:pt idx="5">
                  <c:v>64912.000000588923</c:v>
                </c:pt>
                <c:pt idx="6">
                  <c:v>74825.000000296073</c:v>
                </c:pt>
                <c:pt idx="7">
                  <c:v>48115.000000132939</c:v>
                </c:pt>
                <c:pt idx="8">
                  <c:v>40103.999999928565</c:v>
                </c:pt>
                <c:pt idx="9">
                  <c:v>31096.999999934938</c:v>
                </c:pt>
                <c:pt idx="10">
                  <c:v>36286.00000007746</c:v>
                </c:pt>
                <c:pt idx="11">
                  <c:v>39557.999999654494</c:v>
                </c:pt>
                <c:pt idx="12">
                  <c:v>46175.000000283027</c:v>
                </c:pt>
                <c:pt idx="13">
                  <c:v>57083.000000243977</c:v>
                </c:pt>
                <c:pt idx="14">
                  <c:v>66362.999999780732</c:v>
                </c:pt>
                <c:pt idx="15">
                  <c:v>89783.999999419844</c:v>
                </c:pt>
                <c:pt idx="16">
                  <c:v>78944.000000153668</c:v>
                </c:pt>
                <c:pt idx="17">
                  <c:v>80083.000000583124</c:v>
                </c:pt>
                <c:pt idx="18">
                  <c:v>71997.00000063669</c:v>
                </c:pt>
                <c:pt idx="19">
                  <c:v>71997</c:v>
                </c:pt>
                <c:pt idx="20">
                  <c:v>87711</c:v>
                </c:pt>
                <c:pt idx="21">
                  <c:v>82718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ED-458A-93B8-188E328E4A93}"/>
            </c:ext>
          </c:extLst>
        </c:ser>
        <c:ser>
          <c:idx val="1"/>
          <c:order val="1"/>
          <c:tx>
            <c:strRef>
              <c:f>'Dados Historicos'!$K$3</c:f>
              <c:strCache>
                <c:ptCount val="1"/>
                <c:pt idx="0">
                  <c:v> Market Value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'Dados Historicos'!$A$4:$A$25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xVal>
          <c:yVal>
            <c:numRef>
              <c:f>'Dados Historicos'!$L$4:$L$25</c:f>
              <c:numCache>
                <c:formatCode>_([$$-409]* #,##0_);_([$$-409]* \(#,##0\);_([$$-409]* "-"??_);_(@_)</c:formatCode>
                <c:ptCount val="22"/>
                <c:pt idx="0">
                  <c:v>267686.25</c:v>
                </c:pt>
                <c:pt idx="1">
                  <c:v>460767.9375</c:v>
                </c:pt>
                <c:pt idx="2">
                  <c:v>422639.99999999901</c:v>
                </c:pt>
                <c:pt idx="3">
                  <c:v>392959</c:v>
                </c:pt>
                <c:pt idx="4">
                  <c:v>293137.3</c:v>
                </c:pt>
                <c:pt idx="5">
                  <c:v>276168.44</c:v>
                </c:pt>
                <c:pt idx="6">
                  <c:v>310218.71999999997</c:v>
                </c:pt>
                <c:pt idx="7">
                  <c:v>266036.40000000002</c:v>
                </c:pt>
                <c:pt idx="8">
                  <c:v>234444.6</c:v>
                </c:pt>
                <c:pt idx="9">
                  <c:v>276428.59999999998</c:v>
                </c:pt>
                <c:pt idx="10">
                  <c:v>251744.01</c:v>
                </c:pt>
                <c:pt idx="11">
                  <c:v>211743.16</c:v>
                </c:pt>
                <c:pt idx="12">
                  <c:v>199450.68</c:v>
                </c:pt>
                <c:pt idx="13">
                  <c:v>217776</c:v>
                </c:pt>
                <c:pt idx="14">
                  <c:v>256374.79</c:v>
                </c:pt>
                <c:pt idx="15">
                  <c:v>343566.3</c:v>
                </c:pt>
                <c:pt idx="16">
                  <c:v>287690.76</c:v>
                </c:pt>
                <c:pt idx="17">
                  <c:v>354392.05</c:v>
                </c:pt>
                <c:pt idx="18">
                  <c:v>399535.35999999999</c:v>
                </c:pt>
                <c:pt idx="19">
                  <c:v>438017.30035799998</c:v>
                </c:pt>
                <c:pt idx="20">
                  <c:v>556564.14992200001</c:v>
                </c:pt>
                <c:pt idx="21">
                  <c:v>828474.19882000005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ED-458A-93B8-188E328E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804184"/>
        <c:axId val="743800904"/>
      </c:scatterChart>
      <c:scatterChart>
        <c:scatterStyle val="smoothMarker"/>
        <c:varyColors val="0"/>
        <c:ser>
          <c:idx val="2"/>
          <c:order val="2"/>
          <c:tx>
            <c:strRef>
              <c:f>'Dados Historicos'!$G$3</c:f>
              <c:strCache>
                <c:ptCount val="1"/>
                <c:pt idx="0">
                  <c:v> ROE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'Dados Historicos'!$A$4:$A$25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xVal>
          <c:yVal>
            <c:numRef>
              <c:f>'Dados Historicos'!$H$4:$H$25</c:f>
              <c:numCache>
                <c:formatCode>0%</c:formatCode>
                <c:ptCount val="22"/>
                <c:pt idx="0">
                  <c:v>0.35073101713600002</c:v>
                </c:pt>
                <c:pt idx="1">
                  <c:v>0.35991184317399999</c:v>
                </c:pt>
                <c:pt idx="2">
                  <c:v>0.27338505797200002</c:v>
                </c:pt>
                <c:pt idx="3">
                  <c:v>0.17417688394600001</c:v>
                </c:pt>
                <c:pt idx="4">
                  <c:v>0.107671736923</c:v>
                </c:pt>
                <c:pt idx="5">
                  <c:v>0.128633894715</c:v>
                </c:pt>
                <c:pt idx="6">
                  <c:v>0.116905329297</c:v>
                </c:pt>
                <c:pt idx="7">
                  <c:v>0.19934927607</c:v>
                </c:pt>
                <c:pt idx="8">
                  <c:v>0.28563007968800003</c:v>
                </c:pt>
                <c:pt idx="9">
                  <c:v>0.39507872080400003</c:v>
                </c:pt>
                <c:pt idx="10">
                  <c:v>0.52479111942199996</c:v>
                </c:pt>
                <c:pt idx="11">
                  <c:v>0.38418332366399999</c:v>
                </c:pt>
                <c:pt idx="12">
                  <c:v>0.437637782418</c:v>
                </c:pt>
                <c:pt idx="13">
                  <c:v>0.44839140792999999</c:v>
                </c:pt>
                <c:pt idx="14">
                  <c:v>0.27506764091199998</c:v>
                </c:pt>
                <c:pt idx="15">
                  <c:v>0.26165188943200002</c:v>
                </c:pt>
                <c:pt idx="16">
                  <c:v>0.30092149724400002</c:v>
                </c:pt>
                <c:pt idx="17">
                  <c:v>0.14355937292099999</c:v>
                </c:pt>
                <c:pt idx="18">
                  <c:v>0.22091004734399999</c:v>
                </c:pt>
                <c:pt idx="19">
                  <c:v>0.27010699999999999</c:v>
                </c:pt>
                <c:pt idx="20">
                  <c:v>0.31919500000000001</c:v>
                </c:pt>
                <c:pt idx="21">
                  <c:v>0.194462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ED-458A-93B8-188E328E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359872"/>
        <c:axId val="804357904"/>
      </c:scatterChart>
      <c:valAx>
        <c:axId val="743804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800904"/>
        <c:crosses val="autoZero"/>
        <c:crossBetween val="midCat"/>
      </c:valAx>
      <c:valAx>
        <c:axId val="74380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804184"/>
        <c:crosses val="autoZero"/>
        <c:crossBetween val="midCat"/>
      </c:valAx>
      <c:valAx>
        <c:axId val="80435790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359872"/>
        <c:crosses val="max"/>
        <c:crossBetween val="midCat"/>
      </c:valAx>
      <c:valAx>
        <c:axId val="80435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4357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Blackberry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'Dados Historicos'!$C$3</c:f>
              <c:strCache>
                <c:ptCount val="1"/>
                <c:pt idx="0">
                  <c:v> PL Contábil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'Dados Historicos'!$A$4:$A$25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xVal>
          <c:yVal>
            <c:numRef>
              <c:f>'Dados Historicos'!$E$4:$E$25</c:f>
              <c:numCache>
                <c:formatCode>_("$"* #,##0_);_("$"* \(#,##0\);_("$"* "-"??_);_(@_)</c:formatCode>
                <c:ptCount val="22"/>
                <c:pt idx="0">
                  <c:v>105.41271514044313</c:v>
                </c:pt>
                <c:pt idx="1">
                  <c:v>106.17180762891782</c:v>
                </c:pt>
                <c:pt idx="2">
                  <c:v>311.39100000021745</c:v>
                </c:pt>
                <c:pt idx="3">
                  <c:v>902.93300000661441</c:v>
                </c:pt>
                <c:pt idx="4">
                  <c:v>876.74500000808666</c:v>
                </c:pt>
                <c:pt idx="5">
                  <c:v>704.73399999249568</c:v>
                </c:pt>
                <c:pt idx="6">
                  <c:v>1710.1820000049272</c:v>
                </c:pt>
                <c:pt idx="7">
                  <c:v>1976.7830000144293</c:v>
                </c:pt>
                <c:pt idx="8">
                  <c:v>1995.4149999998249</c:v>
                </c:pt>
                <c:pt idx="9">
                  <c:v>2483.5000000061214</c:v>
                </c:pt>
                <c:pt idx="10">
                  <c:v>3933.5660000032476</c:v>
                </c:pt>
                <c:pt idx="11">
                  <c:v>5874.1280000328079</c:v>
                </c:pt>
                <c:pt idx="12">
                  <c:v>7602.9999999603133</c:v>
                </c:pt>
                <c:pt idx="13">
                  <c:v>8937.9999999982883</c:v>
                </c:pt>
                <c:pt idx="14">
                  <c:v>10100.000000003278</c:v>
                </c:pt>
                <c:pt idx="15">
                  <c:v>3625.0000001132471</c:v>
                </c:pt>
                <c:pt idx="16">
                  <c:v>9459.9999999690153</c:v>
                </c:pt>
                <c:pt idx="17">
                  <c:v>3430.9999999107681</c:v>
                </c:pt>
                <c:pt idx="18">
                  <c:v>3207.9999998944945</c:v>
                </c:pt>
                <c:pt idx="19">
                  <c:v>3208</c:v>
                </c:pt>
                <c:pt idx="20">
                  <c:v>2057</c:v>
                </c:pt>
                <c:pt idx="21">
                  <c:v>2505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DB-4B77-BC6C-4DBE4F0775EE}"/>
            </c:ext>
          </c:extLst>
        </c:ser>
        <c:ser>
          <c:idx val="1"/>
          <c:order val="1"/>
          <c:tx>
            <c:strRef>
              <c:f>'Dados Historicos'!$K$3</c:f>
              <c:strCache>
                <c:ptCount val="1"/>
                <c:pt idx="0">
                  <c:v> Market Value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'Dados Historicos'!$A$4:$A$25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xVal>
          <c:yVal>
            <c:numRef>
              <c:f>'Dados Historicos'!$M$4:$M$25</c:f>
              <c:numCache>
                <c:formatCode>_([$$-409]* #,##0_);_([$$-409]* \(#,##0\);_([$$-409]* "-"??_);_(@_)</c:formatCode>
                <c:ptCount val="22"/>
                <c:pt idx="0">
                  <c:v>287.59771357390002</c:v>
                </c:pt>
                <c:pt idx="1">
                  <c:v>571.19156214120005</c:v>
                </c:pt>
                <c:pt idx="2">
                  <c:v>9920.9633253854008</c:v>
                </c:pt>
                <c:pt idx="3">
                  <c:v>3007.2645048858999</c:v>
                </c:pt>
                <c:pt idx="4">
                  <c:v>1861.9708116115</c:v>
                </c:pt>
                <c:pt idx="5">
                  <c:v>974.67383013970004</c:v>
                </c:pt>
                <c:pt idx="6">
                  <c:v>9141.8138574410004</c:v>
                </c:pt>
                <c:pt idx="7">
                  <c:v>12332.4200669027</c:v>
                </c:pt>
                <c:pt idx="8">
                  <c:v>13298.473667845899</c:v>
                </c:pt>
                <c:pt idx="9">
                  <c:v>25274.975991333999</c:v>
                </c:pt>
                <c:pt idx="10">
                  <c:v>58608.916716222702</c:v>
                </c:pt>
                <c:pt idx="11">
                  <c:v>22614.946035684901</c:v>
                </c:pt>
                <c:pt idx="12">
                  <c:v>39465.075488715796</c:v>
                </c:pt>
                <c:pt idx="13">
                  <c:v>34440.761668875202</c:v>
                </c:pt>
                <c:pt idx="14">
                  <c:v>7088.7896531722999</c:v>
                </c:pt>
                <c:pt idx="15">
                  <c:v>5182.3568180494003</c:v>
                </c:pt>
                <c:pt idx="16">
                  <c:v>6838.7662753736004</c:v>
                </c:pt>
                <c:pt idx="17">
                  <c:v>5725.2386157069004</c:v>
                </c:pt>
                <c:pt idx="18">
                  <c:v>4065.2822951919002</c:v>
                </c:pt>
                <c:pt idx="19">
                  <c:v>5074.5399987179999</c:v>
                </c:pt>
                <c:pt idx="20">
                  <c:v>5469.3000002464196</c:v>
                </c:pt>
                <c:pt idx="21">
                  <c:v>8458.9236334263005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DB-4B77-BC6C-4DBE4F077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804184"/>
        <c:axId val="743800904"/>
      </c:scatterChart>
      <c:scatterChart>
        <c:scatterStyle val="smoothMarker"/>
        <c:varyColors val="0"/>
        <c:ser>
          <c:idx val="2"/>
          <c:order val="2"/>
          <c:tx>
            <c:strRef>
              <c:f>'Dados Historicos'!$G$3</c:f>
              <c:strCache>
                <c:ptCount val="1"/>
                <c:pt idx="0">
                  <c:v> ROE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'Dados Historicos'!$A$4:$A$25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xVal>
          <c:yVal>
            <c:numRef>
              <c:f>'Dados Historicos'!$I$4:$I$25</c:f>
              <c:numCache>
                <c:formatCode>0%</c:formatCode>
                <c:ptCount val="22"/>
                <c:pt idx="0">
                  <c:v>5.7129485260000003E-3</c:v>
                </c:pt>
                <c:pt idx="1">
                  <c:v>6.0344070458999997E-2</c:v>
                </c:pt>
                <c:pt idx="2">
                  <c:v>5.0282256025999998E-2</c:v>
                </c:pt>
                <c:pt idx="3">
                  <c:v>-1.0229559821E-2</c:v>
                </c:pt>
                <c:pt idx="4">
                  <c:v>-3.2004666012999998E-2</c:v>
                </c:pt>
                <c:pt idx="5">
                  <c:v>-0.18800629031400001</c:v>
                </c:pt>
                <c:pt idx="6">
                  <c:v>3.9377767176999999E-2</c:v>
                </c:pt>
                <c:pt idx="7">
                  <c:v>0.111534554844</c:v>
                </c:pt>
                <c:pt idx="8">
                  <c:v>0.18863913631699999</c:v>
                </c:pt>
                <c:pt idx="9">
                  <c:v>0.28202008745399998</c:v>
                </c:pt>
                <c:pt idx="10">
                  <c:v>0.40325812450699999</c:v>
                </c:pt>
                <c:pt idx="11">
                  <c:v>0.38594515693499998</c:v>
                </c:pt>
                <c:pt idx="12">
                  <c:v>0.36463911302200003</c:v>
                </c:pt>
                <c:pt idx="13">
                  <c:v>0.41242972008899997</c:v>
                </c:pt>
                <c:pt idx="14">
                  <c:v>0.123017123647</c:v>
                </c:pt>
                <c:pt idx="15">
                  <c:v>-0.89766908674099999</c:v>
                </c:pt>
                <c:pt idx="16">
                  <c:v>-6.4212678937000001E-2</c:v>
                </c:pt>
                <c:pt idx="17">
                  <c:v>-8.6167800453999993E-2</c:v>
                </c:pt>
                <c:pt idx="18">
                  <c:v>-6.2660039163000003E-2</c:v>
                </c:pt>
                <c:pt idx="19">
                  <c:v>-6.2659999999999993E-2</c:v>
                </c:pt>
                <c:pt idx="20">
                  <c:v>-0.458119</c:v>
                </c:pt>
                <c:pt idx="21">
                  <c:v>0.17755299999999999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ADB-4B77-BC6C-4DBE4F077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359872"/>
        <c:axId val="804357904"/>
      </c:scatterChart>
      <c:valAx>
        <c:axId val="743804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800904"/>
        <c:crosses val="autoZero"/>
        <c:crossBetween val="midCat"/>
      </c:valAx>
      <c:valAx>
        <c:axId val="74380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804184"/>
        <c:crosses val="autoZero"/>
        <c:crossBetween val="midCat"/>
      </c:valAx>
      <c:valAx>
        <c:axId val="80435790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359872"/>
        <c:crosses val="max"/>
        <c:crossBetween val="midCat"/>
      </c:valAx>
      <c:valAx>
        <c:axId val="80435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4357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62753</xdr:rowOff>
    </xdr:from>
    <xdr:to>
      <xdr:col>5</xdr:col>
      <xdr:colOff>336176</xdr:colOff>
      <xdr:row>41</xdr:row>
      <xdr:rowOff>4482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CF2033-94BB-4D76-9186-435B41467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799353</xdr:colOff>
      <xdr:row>26</xdr:row>
      <xdr:rowOff>119529</xdr:rowOff>
    </xdr:from>
    <xdr:to>
      <xdr:col>11</xdr:col>
      <xdr:colOff>508001</xdr:colOff>
      <xdr:row>41</xdr:row>
      <xdr:rowOff>61258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2F901B-0591-4409-BECD-5859FF87B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-1</xdr:rowOff>
    </xdr:from>
    <xdr:to>
      <xdr:col>5</xdr:col>
      <xdr:colOff>478116</xdr:colOff>
      <xdr:row>56</xdr:row>
      <xdr:rowOff>59764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2D6D15-665D-4C24-85DF-D21CA7430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11</xdr:col>
      <xdr:colOff>552824</xdr:colOff>
      <xdr:row>55</xdr:row>
      <xdr:rowOff>128495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13D7AEF-0C56-45E6-9FD6-9E0F7B296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9F1E-B0B7-48E7-85A0-E5E0F8BC9ED6}">
  <dimension ref="A1:M35"/>
  <sheetViews>
    <sheetView tabSelected="1" topLeftCell="A12" zoomScale="85" zoomScaleNormal="85" workbookViewId="0">
      <selection activeCell="I21" sqref="I21"/>
    </sheetView>
  </sheetViews>
  <sheetFormatPr defaultRowHeight="14.5" x14ac:dyDescent="0.35"/>
  <cols>
    <col min="2" max="2" width="11.54296875" customWidth="1"/>
    <col min="3" max="3" width="16.1796875" customWidth="1"/>
    <col min="4" max="6" width="12.08984375" bestFit="1" customWidth="1"/>
    <col min="7" max="9" width="11.08984375" bestFit="1" customWidth="1"/>
    <col min="10" max="10" width="12.08984375" bestFit="1" customWidth="1"/>
    <col min="11" max="11" width="14.08984375" customWidth="1"/>
    <col min="12" max="12" width="12.08984375" bestFit="1" customWidth="1"/>
    <col min="13" max="13" width="11.1796875" bestFit="1" customWidth="1"/>
    <col min="14" max="21" width="11.08984375" bestFit="1" customWidth="1"/>
  </cols>
  <sheetData>
    <row r="1" spans="1:13" x14ac:dyDescent="0.35">
      <c r="A1" s="6"/>
      <c r="B1" s="7"/>
      <c r="C1" s="7"/>
      <c r="D1" s="7"/>
      <c r="E1" s="7"/>
    </row>
    <row r="2" spans="1:13" x14ac:dyDescent="0.35">
      <c r="A2" s="6"/>
      <c r="B2" s="6" t="s">
        <v>0</v>
      </c>
      <c r="C2" s="6" t="s">
        <v>2</v>
      </c>
      <c r="D2" s="6" t="s">
        <v>3</v>
      </c>
      <c r="E2" s="7" t="s">
        <v>4</v>
      </c>
      <c r="F2" s="6" t="s">
        <v>0</v>
      </c>
      <c r="G2" s="6" t="s">
        <v>2</v>
      </c>
      <c r="H2" s="6" t="s">
        <v>3</v>
      </c>
      <c r="I2" s="7" t="s">
        <v>4</v>
      </c>
      <c r="J2" s="6" t="s">
        <v>0</v>
      </c>
      <c r="K2" s="6" t="s">
        <v>2</v>
      </c>
      <c r="L2" s="6" t="s">
        <v>3</v>
      </c>
      <c r="M2" s="7" t="s">
        <v>4</v>
      </c>
    </row>
    <row r="3" spans="1:13" x14ac:dyDescent="0.35">
      <c r="A3" s="2"/>
      <c r="B3" s="7" t="s">
        <v>1</v>
      </c>
      <c r="C3" s="7" t="s">
        <v>1</v>
      </c>
      <c r="D3" s="7" t="s">
        <v>1</v>
      </c>
      <c r="E3" s="7" t="s">
        <v>1</v>
      </c>
      <c r="F3" s="7" t="s">
        <v>5</v>
      </c>
      <c r="G3" s="7" t="s">
        <v>5</v>
      </c>
      <c r="H3" s="7" t="s">
        <v>5</v>
      </c>
      <c r="I3" s="7" t="s">
        <v>5</v>
      </c>
      <c r="J3" s="7" t="s">
        <v>7</v>
      </c>
      <c r="K3" s="7" t="s">
        <v>7</v>
      </c>
      <c r="L3" s="7" t="s">
        <v>7</v>
      </c>
      <c r="M3" s="7" t="s">
        <v>7</v>
      </c>
    </row>
    <row r="4" spans="1:13" x14ac:dyDescent="0.35">
      <c r="A4" s="3">
        <v>1998</v>
      </c>
      <c r="B4" s="1">
        <v>28.591000000025286</v>
      </c>
      <c r="C4" s="1">
        <v>1199.9999999835857</v>
      </c>
      <c r="D4" s="1">
        <v>16626.99999996003</v>
      </c>
      <c r="E4" s="1">
        <v>105.41271514044313</v>
      </c>
      <c r="F4" s="8">
        <v>-1.939598574376</v>
      </c>
      <c r="G4" s="8">
        <v>-0.67245817245799999</v>
      </c>
      <c r="H4" s="8">
        <v>0.35073101713600002</v>
      </c>
      <c r="I4" s="8">
        <v>5.7129485260000003E-3</v>
      </c>
      <c r="J4" s="10">
        <v>1455.1281660256</v>
      </c>
      <c r="K4" s="10">
        <v>2726.9150242426999</v>
      </c>
      <c r="L4" s="10">
        <v>267686.25</v>
      </c>
      <c r="M4" s="10">
        <v>287.59771357390002</v>
      </c>
    </row>
    <row r="5" spans="1:13" x14ac:dyDescent="0.35">
      <c r="A5" s="3">
        <v>1999</v>
      </c>
      <c r="B5" s="1">
        <v>138.74500000004747</v>
      </c>
      <c r="C5" s="1">
        <v>1641.999999999749</v>
      </c>
      <c r="D5" s="1">
        <v>28438.000000069307</v>
      </c>
      <c r="E5" s="1">
        <v>106.17180762891782</v>
      </c>
      <c r="F5" s="8">
        <v>-1.488573887269</v>
      </c>
      <c r="G5" s="8">
        <v>0.243115656963</v>
      </c>
      <c r="H5" s="8">
        <v>0.35991184317399999</v>
      </c>
      <c r="I5" s="8">
        <v>6.0344070458999997E-2</v>
      </c>
      <c r="J5" s="10">
        <v>17054.8395445159</v>
      </c>
      <c r="K5" s="10">
        <v>5238.7145987801996</v>
      </c>
      <c r="L5" s="10">
        <v>460767.9375</v>
      </c>
      <c r="M5" s="10">
        <v>571.19156214120005</v>
      </c>
    </row>
    <row r="6" spans="1:13" x14ac:dyDescent="0.35">
      <c r="A6" s="3">
        <v>2000</v>
      </c>
      <c r="B6" s="1">
        <v>266.27800000013332</v>
      </c>
      <c r="C6" s="1">
        <v>3104.0000000432829</v>
      </c>
      <c r="D6" s="1">
        <v>41367.999999971478</v>
      </c>
      <c r="E6" s="1">
        <v>311.39100000021745</v>
      </c>
      <c r="F6" s="8">
        <v>-3.5551956308650001</v>
      </c>
      <c r="G6" s="8">
        <v>0.27035537561900003</v>
      </c>
      <c r="H6" s="8">
        <v>0.27338505797200002</v>
      </c>
      <c r="I6" s="8">
        <v>5.0282256025999998E-2</v>
      </c>
      <c r="J6" s="10">
        <v>26274.924374999999</v>
      </c>
      <c r="K6" s="10">
        <v>10441.669673544</v>
      </c>
      <c r="L6" s="10">
        <v>422639.99999999901</v>
      </c>
      <c r="M6" s="10">
        <v>9920.9633253854008</v>
      </c>
    </row>
    <row r="7" spans="1:13" x14ac:dyDescent="0.35">
      <c r="A7" s="3">
        <v>2001</v>
      </c>
      <c r="B7" s="1" t="e">
        <v>#VALUE!</v>
      </c>
      <c r="C7" s="1">
        <v>4107.0000000505079</v>
      </c>
      <c r="D7" s="1">
        <v>47289.000000132575</v>
      </c>
      <c r="E7" s="1">
        <v>902.93300000661441</v>
      </c>
      <c r="F7" s="8" t="s">
        <v>6</v>
      </c>
      <c r="G7" s="8">
        <v>0.22505368647099999</v>
      </c>
      <c r="H7" s="8">
        <v>0.17417688394600001</v>
      </c>
      <c r="I7" s="8">
        <v>-1.0229559821E-2</v>
      </c>
      <c r="J7" s="10">
        <v>5557.99125</v>
      </c>
      <c r="K7" s="10">
        <v>8643.6712738201004</v>
      </c>
      <c r="L7" s="10">
        <v>392959</v>
      </c>
      <c r="M7" s="10">
        <v>3007.2645048858999</v>
      </c>
    </row>
    <row r="8" spans="1:13" ht="15" thickBot="1" x14ac:dyDescent="0.4">
      <c r="A8" s="4">
        <v>2002</v>
      </c>
      <c r="B8" s="1" t="e">
        <v>#VALUE!</v>
      </c>
      <c r="C8" s="1">
        <v>3919.9999998711532</v>
      </c>
      <c r="D8" s="1">
        <v>52179.99999960696</v>
      </c>
      <c r="E8" s="1">
        <v>876.74500000808666</v>
      </c>
      <c r="F8" s="8" t="s">
        <v>6</v>
      </c>
      <c r="G8" s="8">
        <v>-9.3070054080000002E-3</v>
      </c>
      <c r="H8" s="8">
        <v>0.107671736923</v>
      </c>
      <c r="I8" s="8">
        <v>-3.2004666012999998E-2</v>
      </c>
      <c r="J8" s="10">
        <v>4038.2187600000002</v>
      </c>
      <c r="K8" s="10">
        <v>5442.7895038051001</v>
      </c>
      <c r="L8" s="10">
        <v>293137.3</v>
      </c>
      <c r="M8" s="10">
        <v>1861.9708116115</v>
      </c>
    </row>
    <row r="9" spans="1:13" ht="15" thickBot="1" x14ac:dyDescent="0.4">
      <c r="A9" s="4">
        <v>2003</v>
      </c>
      <c r="B9" s="1" t="e">
        <v>#VALUE!</v>
      </c>
      <c r="C9" s="1">
        <v>4094.9999999040551</v>
      </c>
      <c r="D9" s="1">
        <v>64912.000000588923</v>
      </c>
      <c r="E9" s="1">
        <v>704.73399999249568</v>
      </c>
      <c r="F9" s="8" t="s">
        <v>6</v>
      </c>
      <c r="G9" s="8">
        <v>1.6219588271999999E-2</v>
      </c>
      <c r="H9" s="8">
        <v>0.128633894715</v>
      </c>
      <c r="I9" s="8">
        <v>-0.18800629031400001</v>
      </c>
      <c r="J9" s="10">
        <v>7327.5443400000004</v>
      </c>
      <c r="K9" s="10">
        <v>5283.8710489237001</v>
      </c>
      <c r="L9" s="10">
        <v>276168.44</v>
      </c>
      <c r="M9" s="10">
        <v>974.67383013970004</v>
      </c>
    </row>
    <row r="10" spans="1:13" ht="15" thickBot="1" x14ac:dyDescent="0.4">
      <c r="A10" s="4">
        <v>2004</v>
      </c>
      <c r="B10" s="1" t="e">
        <v>#VALUE!</v>
      </c>
      <c r="C10" s="1">
        <v>4222.99999992631</v>
      </c>
      <c r="D10" s="1">
        <v>74825.000000296073</v>
      </c>
      <c r="E10" s="1">
        <v>1710.1820000049272</v>
      </c>
      <c r="F10" s="8" t="s">
        <v>6</v>
      </c>
      <c r="G10" s="8">
        <v>1.6350084155E-2</v>
      </c>
      <c r="H10" s="8">
        <v>0.116905329297</v>
      </c>
      <c r="I10" s="8">
        <v>3.9377767176999999E-2</v>
      </c>
      <c r="J10" s="10">
        <v>21224.48748</v>
      </c>
      <c r="K10" s="10">
        <v>7587.5653526270999</v>
      </c>
      <c r="L10" s="10">
        <v>310218.71999999997</v>
      </c>
      <c r="M10" s="10">
        <v>9141.8138574410004</v>
      </c>
    </row>
    <row r="11" spans="1:13" ht="15" thickBot="1" x14ac:dyDescent="0.4">
      <c r="A11" s="4">
        <v>2005</v>
      </c>
      <c r="B11" s="1" t="e">
        <v>#VALUE!</v>
      </c>
      <c r="C11" s="1">
        <v>5076.0000000307409</v>
      </c>
      <c r="D11" s="1">
        <v>48115.000000132939</v>
      </c>
      <c r="E11" s="1">
        <v>1976.7830000144293</v>
      </c>
      <c r="F11" s="8" t="s">
        <v>6</v>
      </c>
      <c r="G11" s="8">
        <v>5.7210452736999998E-2</v>
      </c>
      <c r="H11" s="8">
        <v>0.19934927607</v>
      </c>
      <c r="I11" s="8">
        <v>0.111534554844</v>
      </c>
      <c r="J11" s="10">
        <v>18146.100190000001</v>
      </c>
      <c r="K11" s="10">
        <v>14596.917806417599</v>
      </c>
      <c r="L11" s="10">
        <v>266036.40000000002</v>
      </c>
      <c r="M11" s="10">
        <v>12332.4200669027</v>
      </c>
    </row>
    <row r="12" spans="1:13" ht="15" thickBot="1" x14ac:dyDescent="0.4">
      <c r="A12" s="4">
        <v>2006</v>
      </c>
      <c r="B12" s="1">
        <v>246.00000000010289</v>
      </c>
      <c r="C12" s="1">
        <v>7427.9999999538668</v>
      </c>
      <c r="D12" s="1">
        <v>40103.999999928565</v>
      </c>
      <c r="E12" s="1">
        <v>1995.4149999998249</v>
      </c>
      <c r="F12" s="8">
        <v>35.446271754750001</v>
      </c>
      <c r="G12" s="8">
        <v>0.21241202815099999</v>
      </c>
      <c r="H12" s="8">
        <v>0.28563007968800003</v>
      </c>
      <c r="I12" s="8">
        <v>0.18863913631699999</v>
      </c>
      <c r="J12" s="10">
        <v>19614.400000000001</v>
      </c>
      <c r="K12" s="10">
        <v>44422.985528970101</v>
      </c>
      <c r="L12" s="10">
        <v>234444.6</v>
      </c>
      <c r="M12" s="10">
        <v>13298.473667845899</v>
      </c>
    </row>
    <row r="13" spans="1:13" ht="15" thickBot="1" x14ac:dyDescent="0.4">
      <c r="A13" s="4">
        <v>2007</v>
      </c>
      <c r="B13" s="1">
        <v>431.00000000053296</v>
      </c>
      <c r="C13" s="1">
        <v>9983.9999999584052</v>
      </c>
      <c r="D13" s="1">
        <v>31096.999999934938</v>
      </c>
      <c r="E13" s="1">
        <v>2483.5000000061214</v>
      </c>
      <c r="F13" s="8">
        <v>0.56129985229000001</v>
      </c>
      <c r="G13" s="8">
        <v>0.22846312887699999</v>
      </c>
      <c r="H13" s="8">
        <v>0.39507872080400003</v>
      </c>
      <c r="I13" s="8">
        <v>0.28202008745399998</v>
      </c>
      <c r="J13" s="10">
        <v>16336.44</v>
      </c>
      <c r="K13" s="10">
        <v>65838.046690516101</v>
      </c>
      <c r="L13" s="10">
        <v>276428.59999999998</v>
      </c>
      <c r="M13" s="10">
        <v>25274.975991333999</v>
      </c>
    </row>
    <row r="14" spans="1:13" ht="15" thickBot="1" x14ac:dyDescent="0.4">
      <c r="A14" s="5">
        <v>2008</v>
      </c>
      <c r="B14" s="1">
        <v>1196.9999999984252</v>
      </c>
      <c r="C14" s="1">
        <v>14532.000000050322</v>
      </c>
      <c r="D14" s="1">
        <v>36286.00000007746</v>
      </c>
      <c r="E14" s="1">
        <v>3933.5660000032476</v>
      </c>
      <c r="F14" s="8">
        <v>0.58476658476700005</v>
      </c>
      <c r="G14" s="8">
        <v>0.28511992168400002</v>
      </c>
      <c r="H14" s="8">
        <v>0.52479111942199996</v>
      </c>
      <c r="I14" s="8">
        <v>0.40325812450699999</v>
      </c>
      <c r="J14" s="10">
        <v>38538.239999999998</v>
      </c>
      <c r="K14" s="10">
        <v>133876.19336881599</v>
      </c>
      <c r="L14" s="10">
        <v>251744.01</v>
      </c>
      <c r="M14" s="10">
        <v>58608.916716222702</v>
      </c>
    </row>
    <row r="15" spans="1:13" ht="15" thickBot="1" x14ac:dyDescent="0.4">
      <c r="A15" s="4">
        <v>2009</v>
      </c>
      <c r="B15" s="1">
        <v>2672.0000000155833</v>
      </c>
      <c r="C15" s="1">
        <v>22296.999999935389</v>
      </c>
      <c r="D15" s="1">
        <v>39557.999999654494</v>
      </c>
      <c r="E15" s="1">
        <v>5874.1280000328079</v>
      </c>
      <c r="F15" s="8">
        <v>0.33341948824000001</v>
      </c>
      <c r="G15" s="8">
        <v>0.33229248689899998</v>
      </c>
      <c r="H15" s="8">
        <v>0.38418332366399999</v>
      </c>
      <c r="I15" s="8">
        <v>0.38594515693499998</v>
      </c>
      <c r="J15" s="10">
        <v>21947.84</v>
      </c>
      <c r="K15" s="10">
        <v>113918.80884027699</v>
      </c>
      <c r="L15" s="10">
        <v>211743.16</v>
      </c>
      <c r="M15" s="10">
        <v>22614.946035684901</v>
      </c>
    </row>
    <row r="16" spans="1:13" ht="15" thickBot="1" x14ac:dyDescent="0.4">
      <c r="A16" s="4">
        <v>2010</v>
      </c>
      <c r="B16" s="1">
        <v>5257.0000000205964</v>
      </c>
      <c r="C16" s="1">
        <v>31639.999999893371</v>
      </c>
      <c r="D16" s="1">
        <v>46175.000000283027</v>
      </c>
      <c r="E16" s="1">
        <v>7602.9999999603133</v>
      </c>
      <c r="F16" s="8">
        <v>0.227519233195</v>
      </c>
      <c r="G16" s="8">
        <v>0.30535624895699998</v>
      </c>
      <c r="H16" s="8">
        <v>0.437637782418</v>
      </c>
      <c r="I16" s="8">
        <v>0.36463911302200003</v>
      </c>
      <c r="J16" s="10">
        <v>59726.879999999997</v>
      </c>
      <c r="K16" s="10">
        <v>164097.36493747099</v>
      </c>
      <c r="L16" s="10">
        <v>199450.68</v>
      </c>
      <c r="M16" s="10">
        <v>39465.075488715796</v>
      </c>
    </row>
    <row r="17" spans="1:13" ht="15" thickBot="1" x14ac:dyDescent="0.4">
      <c r="A17" s="4">
        <v>2011</v>
      </c>
      <c r="B17" s="1">
        <v>6864.0000000134014</v>
      </c>
      <c r="C17" s="1">
        <v>47791.000000178188</v>
      </c>
      <c r="D17" s="1">
        <v>57083.000000243977</v>
      </c>
      <c r="E17" s="1">
        <v>8937.9999999982883</v>
      </c>
      <c r="F17" s="8">
        <v>0.190083326458</v>
      </c>
      <c r="G17" s="8">
        <v>0.352834535635</v>
      </c>
      <c r="H17" s="8">
        <v>0.44839140792999999</v>
      </c>
      <c r="I17" s="8">
        <v>0.41242972008899997</v>
      </c>
      <c r="J17" s="10">
        <v>81180.000000000102</v>
      </c>
      <c r="K17" s="10">
        <v>267756.08264365001</v>
      </c>
      <c r="L17" s="10">
        <v>217776</v>
      </c>
      <c r="M17" s="10">
        <v>34440.761668875202</v>
      </c>
    </row>
    <row r="18" spans="1:13" ht="15" thickBot="1" x14ac:dyDescent="0.4">
      <c r="A18" s="4">
        <v>2012</v>
      </c>
      <c r="B18" s="1">
        <v>7756.9999999956572</v>
      </c>
      <c r="C18" s="1">
        <v>76615.000000780405</v>
      </c>
      <c r="D18" s="1">
        <v>66362.999999780732</v>
      </c>
      <c r="E18" s="1">
        <v>10100.000000003278</v>
      </c>
      <c r="F18" s="8">
        <v>8.6314205594999999E-2</v>
      </c>
      <c r="G18" s="8">
        <v>0.41673231194600002</v>
      </c>
      <c r="H18" s="8">
        <v>0.27506764091199998</v>
      </c>
      <c r="I18" s="8">
        <v>0.123017123647</v>
      </c>
      <c r="J18" s="10">
        <v>78760.5</v>
      </c>
      <c r="K18" s="10">
        <v>375706.31539330899</v>
      </c>
      <c r="L18" s="10">
        <v>256374.79</v>
      </c>
      <c r="M18" s="12">
        <v>7088.7896531722999</v>
      </c>
    </row>
    <row r="19" spans="1:13" ht="15" thickBot="1" x14ac:dyDescent="0.4">
      <c r="A19" s="4">
        <v>2013</v>
      </c>
      <c r="B19" s="1">
        <v>9745.9999999937263</v>
      </c>
      <c r="C19" s="1">
        <v>123548.99999963133</v>
      </c>
      <c r="D19" s="1">
        <v>89783.999999419844</v>
      </c>
      <c r="E19" s="1">
        <v>3625.0000001132471</v>
      </c>
      <c r="F19" s="8">
        <v>3.0549671088999999E-2</v>
      </c>
      <c r="G19" s="8">
        <v>0.30639603903099999</v>
      </c>
      <c r="H19" s="8">
        <v>0.26165188943200002</v>
      </c>
      <c r="I19" s="9">
        <v>-0.89766908674099999</v>
      </c>
      <c r="J19" s="10">
        <v>183044.61</v>
      </c>
      <c r="K19" s="10">
        <v>434085.95974967798</v>
      </c>
      <c r="L19" s="10">
        <v>343566.3</v>
      </c>
      <c r="M19" s="12">
        <v>5182.3568180494003</v>
      </c>
    </row>
    <row r="20" spans="1:13" ht="15" thickBot="1" x14ac:dyDescent="0.4">
      <c r="A20" s="4">
        <v>2013</v>
      </c>
      <c r="B20" s="1">
        <v>8191.9999999889515</v>
      </c>
      <c r="C20" s="1">
        <v>118210.00000056961</v>
      </c>
      <c r="D20" s="1">
        <v>78944.000000153668</v>
      </c>
      <c r="E20" s="1">
        <v>9459.9999999690153</v>
      </c>
      <c r="F20" s="8">
        <v>-4.890588752E-3</v>
      </c>
      <c r="G20" s="8">
        <v>0.42841524445000001</v>
      </c>
      <c r="H20" s="8">
        <v>0.30092149724400002</v>
      </c>
      <c r="I20" s="8">
        <v>-6.4212678937000001E-2</v>
      </c>
      <c r="J20" s="10">
        <v>113894.98</v>
      </c>
      <c r="K20" s="10">
        <v>626549.72628964705</v>
      </c>
      <c r="L20" s="10">
        <v>287690.76</v>
      </c>
      <c r="M20" s="12">
        <v>6838.7662753736004</v>
      </c>
    </row>
    <row r="21" spans="1:13" ht="15" thickBot="1" x14ac:dyDescent="0.4">
      <c r="A21" s="4">
        <v>2014</v>
      </c>
      <c r="B21" s="1">
        <v>10741.000000004362</v>
      </c>
      <c r="C21" s="1">
        <v>111547.0000004356</v>
      </c>
      <c r="D21" s="1">
        <v>80083.000000583124</v>
      </c>
      <c r="E21" s="1">
        <v>3430.9999999107681</v>
      </c>
      <c r="F21" s="8">
        <v>-2.3527114756E-2</v>
      </c>
      <c r="G21" s="8">
        <v>0.336118011366</v>
      </c>
      <c r="H21" s="8">
        <v>0.14355937292099999</v>
      </c>
      <c r="I21" s="9">
        <v>-8.6167800453999993E-2</v>
      </c>
      <c r="J21" s="10">
        <v>144312.75</v>
      </c>
      <c r="K21" s="10">
        <v>591015.72074999998</v>
      </c>
      <c r="L21" s="10">
        <v>354392.05</v>
      </c>
      <c r="M21" s="12">
        <v>5725.2386157069004</v>
      </c>
    </row>
    <row r="22" spans="1:13" ht="15" thickBot="1" x14ac:dyDescent="0.4">
      <c r="A22" s="4">
        <v>2015</v>
      </c>
      <c r="B22" s="1">
        <v>13383.999999973934</v>
      </c>
      <c r="C22" s="1">
        <v>119354.99999940446</v>
      </c>
      <c r="D22" s="1">
        <v>71997.00000063669</v>
      </c>
      <c r="E22" s="1">
        <v>3207.9999998944945</v>
      </c>
      <c r="F22" s="8">
        <v>4.9409326424999997E-2</v>
      </c>
      <c r="G22" s="8">
        <v>0.46248191873599998</v>
      </c>
      <c r="H22" s="8">
        <v>0.22091004734399999</v>
      </c>
      <c r="I22" s="9">
        <v>-6.2660039163000003E-2</v>
      </c>
      <c r="J22" s="10">
        <v>318344.19</v>
      </c>
      <c r="K22" s="10">
        <v>639938.75662999996</v>
      </c>
      <c r="L22" s="10">
        <v>399535.35999999999</v>
      </c>
      <c r="M22" s="11">
        <v>4065.2822951919002</v>
      </c>
    </row>
    <row r="23" spans="1:13" ht="15" thickBot="1" x14ac:dyDescent="0.4">
      <c r="A23" s="4">
        <v>2016</v>
      </c>
      <c r="B23" s="13">
        <v>19285</v>
      </c>
      <c r="C23" s="1">
        <v>128249</v>
      </c>
      <c r="D23" s="1">
        <v>71997</v>
      </c>
      <c r="E23" s="1">
        <v>3208</v>
      </c>
      <c r="F23" s="8">
        <v>0.1451529</v>
      </c>
      <c r="G23" s="8">
        <v>0.36903200000000003</v>
      </c>
      <c r="H23" s="8">
        <v>0.27010699999999999</v>
      </c>
      <c r="I23" s="8">
        <v>-6.2659999999999993E-2</v>
      </c>
      <c r="J23" s="10">
        <v>394698.42</v>
      </c>
      <c r="K23" s="10">
        <v>616362.05966999999</v>
      </c>
      <c r="L23" s="10">
        <v>438017.30035799998</v>
      </c>
      <c r="M23" s="10">
        <v>5074.5399987179999</v>
      </c>
    </row>
    <row r="24" spans="1:13" ht="15" thickBot="1" x14ac:dyDescent="0.4">
      <c r="A24" s="4">
        <v>2017</v>
      </c>
      <c r="B24" s="13">
        <v>27709</v>
      </c>
      <c r="C24" s="1">
        <v>134047</v>
      </c>
      <c r="D24" s="1">
        <v>87711</v>
      </c>
      <c r="E24" s="1">
        <v>2057</v>
      </c>
      <c r="F24" s="8">
        <v>0.12908031</v>
      </c>
      <c r="G24" s="8">
        <v>0.36867499999999997</v>
      </c>
      <c r="H24" s="8">
        <v>0.31919500000000001</v>
      </c>
      <c r="I24" s="8">
        <v>-0.458119</v>
      </c>
      <c r="J24" s="10">
        <v>692249.06632999994</v>
      </c>
      <c r="K24" s="10">
        <v>885668.82</v>
      </c>
      <c r="L24" s="10">
        <v>556564.14992200001</v>
      </c>
      <c r="M24" s="10">
        <v>5469.3000002464196</v>
      </c>
    </row>
    <row r="25" spans="1:13" ht="15" thickBot="1" x14ac:dyDescent="0.4">
      <c r="A25" s="4">
        <v>2018</v>
      </c>
      <c r="B25" s="13">
        <v>43549</v>
      </c>
      <c r="C25" s="1">
        <v>107147</v>
      </c>
      <c r="D25" s="1">
        <v>82718</v>
      </c>
      <c r="E25" s="1">
        <v>2505</v>
      </c>
      <c r="F25" s="8">
        <v>0.28271912999999999</v>
      </c>
      <c r="G25" s="8">
        <v>0.49363499999999999</v>
      </c>
      <c r="H25" s="8">
        <v>0.194462</v>
      </c>
      <c r="I25" s="8">
        <v>0.17755299999999999</v>
      </c>
      <c r="J25" s="10">
        <v>798808.87580399995</v>
      </c>
      <c r="K25" s="10">
        <v>956624.78281999996</v>
      </c>
      <c r="L25" s="10">
        <v>828474.19882000005</v>
      </c>
      <c r="M25" s="10">
        <v>8458.9236334263005</v>
      </c>
    </row>
    <row r="26" spans="1:13" x14ac:dyDescent="0.35">
      <c r="A26" s="14">
        <v>2019</v>
      </c>
      <c r="C26" s="1">
        <v>90488</v>
      </c>
      <c r="F26" s="8"/>
      <c r="G26" s="8">
        <v>0.55900000000000005</v>
      </c>
      <c r="H26" s="8"/>
      <c r="I26" s="8"/>
      <c r="J26" s="10"/>
      <c r="K26" s="15">
        <f>1304764767250/1000000</f>
        <v>1304764.76725</v>
      </c>
      <c r="L26" s="10"/>
      <c r="M26" s="10"/>
    </row>
    <row r="27" spans="1:13" x14ac:dyDescent="0.35">
      <c r="F27" s="8"/>
      <c r="G27" s="8"/>
      <c r="H27" s="8"/>
      <c r="I27" s="8"/>
      <c r="J27" s="10"/>
      <c r="K27" s="10"/>
      <c r="L27" s="10"/>
      <c r="M27" s="10"/>
    </row>
    <row r="28" spans="1:13" x14ac:dyDescent="0.35">
      <c r="F28" s="8"/>
      <c r="G28" s="8"/>
      <c r="H28" s="8"/>
      <c r="I28" s="8"/>
      <c r="J28" s="10"/>
      <c r="K28" s="10"/>
      <c r="L28" s="10"/>
      <c r="M28" s="10"/>
    </row>
    <row r="29" spans="1:13" x14ac:dyDescent="0.35">
      <c r="F29" s="8"/>
      <c r="G29" s="8"/>
      <c r="H29" s="8"/>
      <c r="I29" s="8"/>
      <c r="J29" s="10"/>
      <c r="K29" s="10"/>
      <c r="L29" s="10"/>
      <c r="M29" s="10"/>
    </row>
    <row r="30" spans="1:13" x14ac:dyDescent="0.35">
      <c r="F30" s="8"/>
      <c r="G30" s="8"/>
      <c r="H30" s="8"/>
      <c r="I30" s="8"/>
      <c r="J30" s="10"/>
      <c r="K30" s="10"/>
      <c r="L30" s="10"/>
      <c r="M30" s="10"/>
    </row>
    <row r="31" spans="1:13" x14ac:dyDescent="0.35">
      <c r="F31" s="8"/>
      <c r="G31" s="8"/>
      <c r="H31" s="8"/>
      <c r="I31" s="8"/>
      <c r="J31" s="10"/>
      <c r="K31" s="10"/>
      <c r="L31" s="10"/>
      <c r="M31" s="10"/>
    </row>
    <row r="32" spans="1:13" x14ac:dyDescent="0.35">
      <c r="F32" s="8"/>
      <c r="G32" s="8"/>
      <c r="H32" s="8"/>
      <c r="I32" s="8"/>
      <c r="J32" s="10"/>
      <c r="K32" s="10"/>
      <c r="L32" s="10"/>
      <c r="M32" s="10"/>
    </row>
    <row r="33" spans="6:13" x14ac:dyDescent="0.35">
      <c r="F33" s="8"/>
      <c r="G33" s="8"/>
      <c r="H33" s="8"/>
      <c r="I33" s="8"/>
      <c r="J33" s="10"/>
      <c r="K33" s="10"/>
      <c r="L33" s="10"/>
      <c r="M33" s="10"/>
    </row>
    <row r="34" spans="6:13" x14ac:dyDescent="0.35">
      <c r="F34" s="8"/>
      <c r="G34" s="8"/>
      <c r="H34" s="8"/>
      <c r="I34" s="8"/>
      <c r="J34" s="10"/>
      <c r="K34" s="10"/>
      <c r="L34" s="10"/>
      <c r="M34" s="10"/>
    </row>
    <row r="35" spans="6:13" x14ac:dyDescent="0.35">
      <c r="J35" s="10"/>
      <c r="K35" s="10"/>
      <c r="L35" s="10"/>
      <c r="M35" s="10"/>
    </row>
  </sheetData>
  <sortState xmlns:xlrd2="http://schemas.microsoft.com/office/spreadsheetml/2017/richdata2" ref="A4:M22">
    <sortCondition ref="A4:A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Dados Historicos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liliam carrete</dc:creator>
  <cp:lastModifiedBy>XXXX</cp:lastModifiedBy>
  <dcterms:created xsi:type="dcterms:W3CDTF">2018-08-12T13:03:48Z</dcterms:created>
  <dcterms:modified xsi:type="dcterms:W3CDTF">2021-04-07T01:14:18Z</dcterms:modified>
</cp:coreProperties>
</file>